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Inputs" sheetId="2" state="visible" r:id="rId2"/>
    <sheet xmlns:r="http://schemas.openxmlformats.org/officeDocument/2006/relationships" name="CogenS Output" sheetId="3" state="visible" r:id="rId3"/>
    <sheet xmlns:r="http://schemas.openxmlformats.org/officeDocument/2006/relationships" name="Reference Output" sheetId="4" state="visible" r:id="rId4"/>
    <sheet xmlns:r="http://schemas.openxmlformats.org/officeDocument/2006/relationships" name="Comparison + Tolerances" sheetId="5" state="visible" r:id="rId5"/>
    <sheet xmlns:r="http://schemas.openxmlformats.org/officeDocument/2006/relationships" name="Gates" sheetId="6" state="visible" r:id="rId6"/>
    <sheet xmlns:r="http://schemas.openxmlformats.org/officeDocument/2006/relationships" name="Chart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sz val="10"/>
    </font>
    <font>
      <name val="Arial"/>
      <sz val="10"/>
    </font>
    <font>
      <name val="Arial"/>
      <b val="1"/>
      <color rgb="00FFFFFF"/>
      <sz val="11"/>
    </font>
    <font>
      <name val="Arial"/>
      <b val="1"/>
      <color rgb="000000FF"/>
      <sz val="10"/>
    </font>
  </fonts>
  <fills count="5">
    <fill>
      <patternFill/>
    </fill>
    <fill>
      <patternFill patternType="gray125"/>
    </fill>
    <fill>
      <patternFill patternType="solid">
        <fgColor rgb="00E2EFDA"/>
        <bgColor rgb="00E2EFDA"/>
      </patternFill>
    </fill>
    <fill>
      <patternFill patternType="solid">
        <fgColor rgb="001F4E78"/>
        <bgColor rgb="001F4E78"/>
      </patternFill>
    </fill>
    <fill>
      <patternFill patternType="solid">
        <fgColor rgb="00FFF2CC"/>
        <b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center" vertical="center"/>
    </xf>
    <xf numFmtId="164" fontId="3" fillId="0" borderId="0" pivotButton="0" quotePrefix="0" xfId="0"/>
    <xf numFmtId="0" fontId="2" fillId="4" borderId="0" pivotButton="0" quotePrefix="0" xfId="0"/>
    <xf numFmtId="164" fontId="2" fillId="4" borderId="0" pivotButton="0" quotePrefix="0" xfId="0"/>
    <xf numFmtId="165" fontId="5" fillId="4" borderId="0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combined_charge_ac_kw: CogenS vs Reference</a:t>
            </a:r>
          </a:p>
        </rich>
      </tx>
    </title>
    <plotArea>
      <lineChart>
        <grouping val="standard"/>
        <ser>
          <idx val="0"/>
          <order val="0"/>
          <tx>
            <strRef>
              <f>'Comparison + Tolerances'!B4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'Comparison + Tolerances'!$A$5:$A$172</f>
            </numRef>
          </cat>
          <val>
            <numRef>
              <f>'Comparison + Tolerances'!$B$5:$B$172</f>
            </numRef>
          </val>
        </ser>
        <ser>
          <idx val="1"/>
          <order val="1"/>
          <tx>
            <strRef>
              <f>'Comparison + Tolerances'!C4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'Comparison + Tolerances'!$A$5:$A$172</f>
            </numRef>
          </cat>
          <val>
            <numRef>
              <f>'Comparison + Tolerances'!$C$5:$C$172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combined_charge_ac_kw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combined_discharge_ac_kw: CogenS vs Reference</a:t>
            </a:r>
          </a:p>
        </rich>
      </tx>
    </title>
    <plotArea>
      <lineChart>
        <grouping val="standard"/>
        <ser>
          <idx val="0"/>
          <order val="0"/>
          <tx>
            <strRef>
              <f>'Comparison + Tolerances'!E4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'Comparison + Tolerances'!$A$5:$A$172</f>
            </numRef>
          </cat>
          <val>
            <numRef>
              <f>'Comparison + Tolerances'!$E$5:$E$172</f>
            </numRef>
          </val>
        </ser>
        <ser>
          <idx val="1"/>
          <order val="1"/>
          <tx>
            <strRef>
              <f>'Comparison + Tolerances'!F4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'Comparison + Tolerances'!$A$5:$A$172</f>
            </numRef>
          </cat>
          <val>
            <numRef>
              <f>'Comparison + Tolerances'!$F$5:$F$172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Hour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combined_discharge_ac_kw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</row>
      <rowOff>0</rowOff>
    </from>
    <ext cx="648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24</row>
      <rowOff>0</rowOff>
    </from>
    <ext cx="648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F4E78"/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28" customWidth="1" min="1" max="1"/>
    <col width="60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CogenS Validation — Audit Trace Sample</t>
        </is>
      </c>
    </row>
    <row r="3">
      <c r="A3" s="2" t="inlineStr">
        <is>
          <t>Module</t>
        </is>
      </c>
      <c r="B3" s="3" t="inlineStr">
        <is>
          <t>bess</t>
        </is>
      </c>
    </row>
    <row r="4">
      <c r="A4" s="2" t="inlineStr">
        <is>
          <t>Stage</t>
        </is>
      </c>
      <c r="B4" s="3" t="inlineStr">
        <is>
          <t>6</t>
        </is>
      </c>
    </row>
    <row r="5">
      <c r="A5" s="2" t="inlineStr">
        <is>
          <t>Case Code</t>
        </is>
      </c>
      <c r="B5" s="3" t="inlineStr">
        <is>
          <t>STAGE6_BESS_HONEYW+SUNGRO_KW0500+06250</t>
        </is>
      </c>
    </row>
    <row r="6">
      <c r="A6" s="2" t="inlineStr">
        <is>
          <t>Reference Engine</t>
        </is>
      </c>
      <c r="B6" s="3" t="inlineStr">
        <is>
          <t>EnergyPlus ElectricLoadCenter:Storage:Simple (matched-handshake eta = sqrt(spec_rte)) run separately for spec A, spec B, and the Combined (kw_a + kw_b, kwh_a + kwh_b) bank. PySAM 7.1.1 Battery analytical bulk RTE per spec. Real cross-engine evidence for each nameplate plus a cross-engine two-size composition consistency gate.</t>
        </is>
      </c>
    </row>
    <row r="7">
      <c r="A7" s="2" t="inlineStr">
        <is>
          <t>EnergyPlus Version</t>
        </is>
      </c>
      <c r="B7" s="3" t="inlineStr">
        <is>
          <t>unknown</t>
        </is>
      </c>
    </row>
    <row r="8">
      <c r="A8" s="2" t="inlineStr">
        <is>
          <t>PySAM Version</t>
        </is>
      </c>
      <c r="B8" s="3" t="inlineStr">
        <is>
          <t>7.1.1.post1</t>
        </is>
      </c>
    </row>
    <row r="9">
      <c r="A9" s="2" t="inlineStr">
        <is>
          <t>Weather File</t>
        </is>
      </c>
      <c r="B9" s="3" t="inlineStr"/>
    </row>
    <row r="10">
      <c r="A10" s="2" t="inlineStr">
        <is>
          <t>Horizon (hours)</t>
        </is>
      </c>
      <c r="B10" s="3" t="inlineStr"/>
    </row>
    <row r="11">
      <c r="A11" s="2" t="inlineStr">
        <is>
          <t>Timestep (minutes)</t>
        </is>
      </c>
      <c r="B11" s="3" t="inlineStr"/>
    </row>
    <row r="12">
      <c r="A12" s="2" t="inlineStr">
        <is>
          <t>Applied Scoring Band</t>
        </is>
      </c>
      <c r="B12" s="3" t="inlineStr">
        <is>
          <t>ASHRAE strict</t>
        </is>
      </c>
    </row>
    <row r="13">
      <c r="A13" s="2" t="inlineStr">
        <is>
          <t>Overall Passed</t>
        </is>
      </c>
      <c r="B13" s="4" t="inlineStr">
        <is>
          <t>True</t>
        </is>
      </c>
    </row>
    <row r="14">
      <c r="A14" s="2" t="inlineStr">
        <is>
          <t>Documented Tier 2 Regime</t>
        </is>
      </c>
      <c r="B14" s="3" t="inlineStr">
        <is>
          <t>False</t>
        </is>
      </c>
    </row>
    <row r="15">
      <c r="A15" s="2" t="inlineStr">
        <is>
          <t>Documented Exclusion</t>
        </is>
      </c>
      <c r="B15" s="3" t="inlineStr">
        <is>
          <t>False</t>
        </is>
      </c>
    </row>
    <row r="16">
      <c r="A16" s="2" t="inlineStr">
        <is>
          <t>Regime Rationale</t>
        </is>
      </c>
      <c r="B16" s="3" t="inlineStr"/>
    </row>
    <row r="20">
      <c r="A20" s="2" t="inlineStr">
        <is>
          <t>How to read this workbook</t>
        </is>
      </c>
    </row>
    <row r="21">
      <c r="A21" t="inlineStr">
        <is>
          <t>Sheet 2 Inputs       — every parameter both engines received for this scenario.</t>
        </is>
      </c>
    </row>
    <row r="22">
      <c r="A22" t="inlineStr">
        <is>
          <t>Sheet 3 CogenS Output — hour-by-hour CogenS engine outputs.</t>
        </is>
      </c>
    </row>
    <row r="23">
      <c r="A23" t="inlineStr">
        <is>
          <t>Sheet 4 Reference Output — hour-by-hour reference-engine outputs (EnergyPlus / SAM / analytical envelope).</t>
        </is>
      </c>
    </row>
    <row r="24">
      <c r="A24" t="inlineStr">
        <is>
          <t>Sheet 5 Comparison + Tolerances — cogens vs reference per step, plus live Excel formulas computing annual % deviation, NMBE, and CV(RMSE) at the bottom. Change the threshold cells in row 'tolerance_pct' and the pass/fail verdict recalculates.</t>
        </is>
      </c>
    </row>
    <row r="25">
      <c r="A25" t="inlineStr">
        <is>
          <t>Sheet 6 Gates — every gate scored against this case with cogens / reference / tolerance / pass-fail.</t>
        </is>
      </c>
    </row>
    <row r="26">
      <c r="A26" t="inlineStr">
        <is>
          <t>Sheet 7 Charts — line charts comparing CogenS vs reference for each side-by-side metric.</t>
        </is>
      </c>
    </row>
    <row r="28">
      <c r="A28" s="2" t="inlineStr">
        <is>
          <t>Raw artifacts (under the same case directory)</t>
        </is>
      </c>
    </row>
    <row r="29">
      <c r="A29" t="inlineStr">
        <is>
          <t>inputs.json  cogens_output.csv  reference_output.csv  side_by_side.csv  gate_results.json</t>
        </is>
      </c>
    </row>
    <row r="30">
      <c r="A30" t="inlineStr">
        <is>
          <t>ep_run/ — complete EnergyPlus run directory (.idf .eso .sql .eio .err .csv)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548235"/>
    <outlinePr summaryBelow="1" summaryRight="1"/>
    <pageSetUpPr/>
  </sheetPr>
  <dimension ref="A1:C109"/>
  <sheetViews>
    <sheetView workbookViewId="0">
      <selection activeCell="A1" sqref="A1"/>
    </sheetView>
  </sheetViews>
  <sheetFormatPr baseColWidth="8" defaultRowHeight="15"/>
  <cols>
    <col width="45" customWidth="1" min="1" max="1"/>
    <col width="50" customWidth="1" min="2" max="2"/>
    <col width="18" customWidth="1" min="3" max="3"/>
  </cols>
  <sheetData>
    <row r="1">
      <c r="A1" s="1" t="inlineStr">
        <is>
          <t>Scenario parameters fed to both engines</t>
        </is>
      </c>
    </row>
    <row r="3">
      <c r="A3" s="5" t="inlineStr">
        <is>
          <t>Parameter</t>
        </is>
      </c>
      <c r="B3" s="5" t="inlineStr">
        <is>
          <t>Value</t>
        </is>
      </c>
      <c r="C3" s="5" t="inlineStr">
        <is>
          <t>Group</t>
        </is>
      </c>
    </row>
    <row r="4">
      <c r="A4" s="3" t="inlineStr">
        <is>
          <t>spec_a.case_code</t>
        </is>
      </c>
      <c r="B4" s="3" t="inlineStr">
        <is>
          <t>STAGE6_BESS_HONEYW+SUNGRO_KW0500+06250_A</t>
        </is>
      </c>
      <c r="C4" s="3" t="inlineStr">
        <is>
          <t>spec_a</t>
        </is>
      </c>
    </row>
    <row r="5">
      <c r="A5" s="3" t="inlineStr">
        <is>
          <t>spec_a.vendor</t>
        </is>
      </c>
      <c r="B5" s="3" t="inlineStr">
        <is>
          <t>Honeywell</t>
        </is>
      </c>
      <c r="C5" s="3" t="inlineStr">
        <is>
          <t>spec_a</t>
        </is>
      </c>
    </row>
    <row r="6">
      <c r="A6" s="3" t="inlineStr">
        <is>
          <t>spec_a.series</t>
        </is>
      </c>
      <c r="B6" s="3" t="inlineStr">
        <is>
          <t>BESS_40ft</t>
        </is>
      </c>
      <c r="C6" s="3" t="inlineStr">
        <is>
          <t>spec_a</t>
        </is>
      </c>
    </row>
    <row r="7">
      <c r="A7" s="3" t="inlineStr">
        <is>
          <t>spec_a.model</t>
        </is>
      </c>
      <c r="B7" s="3" t="inlineStr">
        <is>
          <t>Min Config 1H</t>
        </is>
      </c>
      <c r="C7" s="3" t="inlineStr">
        <is>
          <t>spec_a</t>
        </is>
      </c>
    </row>
    <row r="8">
      <c r="A8" s="3" t="inlineStr">
        <is>
          <t>spec_a.is_ac_block</t>
        </is>
      </c>
      <c r="B8" s="3" t="b">
        <v>1</v>
      </c>
      <c r="C8" s="3" t="inlineStr">
        <is>
          <t>spec_a</t>
        </is>
      </c>
    </row>
    <row r="9">
      <c r="A9" s="3" t="inlineStr">
        <is>
          <t>spec_a.num_units</t>
        </is>
      </c>
      <c r="B9" s="3" t="n">
        <v>1</v>
      </c>
      <c r="C9" s="3" t="inlineStr">
        <is>
          <t>spec_a</t>
        </is>
      </c>
    </row>
    <row r="10">
      <c r="A10" s="3" t="inlineStr">
        <is>
          <t>spec_a.rated_dc_capacity_kwh</t>
        </is>
      </c>
      <c r="B10" s="3" t="n">
        <v>500</v>
      </c>
      <c r="C10" s="3" t="inlineStr">
        <is>
          <t>spec_a</t>
        </is>
      </c>
    </row>
    <row r="11">
      <c r="A11" s="3" t="inlineStr">
        <is>
          <t>spec_a.rated_dc_power_kw</t>
        </is>
      </c>
      <c r="B11" s="3" t="n">
        <v>500</v>
      </c>
      <c r="C11" s="3" t="inlineStr">
        <is>
          <t>spec_a</t>
        </is>
      </c>
    </row>
    <row r="12">
      <c r="A12" s="3" t="inlineStr">
        <is>
          <t>spec_a.battery_dc_rte</t>
        </is>
      </c>
      <c r="B12" s="3" t="n">
        <v>0.98</v>
      </c>
      <c r="C12" s="3" t="inlineStr">
        <is>
          <t>spec_a</t>
        </is>
      </c>
    </row>
    <row r="13">
      <c r="A13" s="3" t="inlineStr">
        <is>
          <t>spec_a.pcs_acdc_coefficients</t>
        </is>
      </c>
      <c r="B13" s="3" t="inlineStr">
        <is>
          <t>1.0, 0.0, 0.0, 0.0</t>
        </is>
      </c>
      <c r="C13" s="3" t="inlineStr">
        <is>
          <t>spec_a</t>
        </is>
      </c>
    </row>
    <row r="14">
      <c r="A14" s="3" t="inlineStr">
        <is>
          <t>spec_a.pcs_dcac_coefficients</t>
        </is>
      </c>
      <c r="B14" s="3" t="inlineStr">
        <is>
          <t>1.0, 0.0, 0.0, 0.0</t>
        </is>
      </c>
      <c r="C14" s="3" t="inlineStr">
        <is>
          <t>spec_a</t>
        </is>
      </c>
    </row>
    <row r="15">
      <c r="A15" s="3" t="inlineStr">
        <is>
          <t>spec_a.other_efficiency</t>
        </is>
      </c>
      <c r="B15" s="3" t="n">
        <v>1</v>
      </c>
      <c r="C15" s="3" t="inlineStr">
        <is>
          <t>spec_a</t>
        </is>
      </c>
    </row>
    <row r="16">
      <c r="A16" s="3" t="inlineStr">
        <is>
          <t>spec_a.min_soc_fraction</t>
        </is>
      </c>
      <c r="B16" s="3" t="n">
        <v>0.1</v>
      </c>
      <c r="C16" s="3" t="inlineStr">
        <is>
          <t>spec_a</t>
        </is>
      </c>
    </row>
    <row r="17">
      <c r="A17" s="3" t="inlineStr">
        <is>
          <t>spec_a.max_soc_fraction</t>
        </is>
      </c>
      <c r="B17" s="3" t="n">
        <v>0.95</v>
      </c>
      <c r="C17" s="3" t="inlineStr">
        <is>
          <t>spec_a</t>
        </is>
      </c>
    </row>
    <row r="18">
      <c r="A18" s="3" t="inlineStr">
        <is>
          <t>spec_a.initial_soc_fraction</t>
        </is>
      </c>
      <c r="B18" s="3" t="n">
        <v>0.5</v>
      </c>
      <c r="C18" s="3" t="inlineStr">
        <is>
          <t>spec_a</t>
        </is>
      </c>
    </row>
    <row r="19">
      <c r="A19" s="3" t="inlineStr">
        <is>
          <t>spec_a.annual_degradation_pct</t>
        </is>
      </c>
      <c r="B19" s="3" t="n">
        <v>0</v>
      </c>
      <c r="C19" s="3" t="inlineStr">
        <is>
          <t>spec_a</t>
        </is>
      </c>
    </row>
    <row r="20">
      <c r="A20" s="3" t="inlineStr">
        <is>
          <t>spec_a.oadb_deg_per_10f_pct</t>
        </is>
      </c>
      <c r="B20" s="3" t="n">
        <v>0</v>
      </c>
      <c r="C20" s="3" t="inlineStr">
        <is>
          <t>spec_a</t>
        </is>
      </c>
    </row>
    <row r="21">
      <c r="A21" s="3" t="inlineStr">
        <is>
          <t>spec_a.oadb_threshold_f</t>
        </is>
      </c>
      <c r="B21" s="3" t="n">
        <v>77</v>
      </c>
      <c r="C21" s="3" t="inlineStr">
        <is>
          <t>spec_a</t>
        </is>
      </c>
    </row>
    <row r="22">
      <c r="A22" s="3" t="inlineStr">
        <is>
          <t>spec_a.cycle_degradation_coefficients</t>
        </is>
      </c>
      <c r="B22" s="3" t="inlineStr">
        <is>
          <t>None</t>
        </is>
      </c>
      <c r="C22" s="3" t="inlineStr">
        <is>
          <t>spec_a</t>
        </is>
      </c>
    </row>
    <row r="23">
      <c r="A23" s="3" t="inlineStr">
        <is>
          <t>spec_a.replacement_mode</t>
        </is>
      </c>
      <c r="B23" s="3" t="inlineStr">
        <is>
          <t>Replace at specified capacity</t>
        </is>
      </c>
      <c r="C23" s="3" t="inlineStr">
        <is>
          <t>spec_a</t>
        </is>
      </c>
    </row>
    <row r="24">
      <c r="A24" s="3" t="inlineStr">
        <is>
          <t>spec_a.replacement_threshold_fraction</t>
        </is>
      </c>
      <c r="B24" s="3" t="n">
        <v>0.8</v>
      </c>
      <c r="C24" s="3" t="inlineStr">
        <is>
          <t>spec_a</t>
        </is>
      </c>
    </row>
    <row r="25">
      <c r="A25" s="3" t="inlineStr">
        <is>
          <t>spec_a.replacement_schedule_years</t>
        </is>
      </c>
      <c r="B25" s="3" t="inlineStr">
        <is>
          <t>[]</t>
        </is>
      </c>
      <c r="C25" s="3" t="inlineStr">
        <is>
          <t>spec_a</t>
        </is>
      </c>
    </row>
    <row r="26">
      <c r="A26" s="3" t="inlineStr">
        <is>
          <t>spec_a.num_hours</t>
        </is>
      </c>
      <c r="B26" s="3" t="n">
        <v>168</v>
      </c>
      <c r="C26" s="3" t="inlineStr">
        <is>
          <t>spec_a</t>
        </is>
      </c>
    </row>
    <row r="27">
      <c r="A27" s="3" t="inlineStr">
        <is>
          <t>spec_a.timestep_minutes</t>
        </is>
      </c>
      <c r="B27" s="3" t="n">
        <v>60</v>
      </c>
      <c r="C27" s="3" t="inlineStr">
        <is>
          <t>spec_a</t>
        </is>
      </c>
    </row>
    <row r="28">
      <c r="A28" s="3" t="inlineStr">
        <is>
          <t>spec_a.measurement_system</t>
        </is>
      </c>
      <c r="B28" s="3" t="inlineStr">
        <is>
          <t>Metric (SI)</t>
        </is>
      </c>
      <c r="C28" s="3" t="inlineStr">
        <is>
          <t>spec_a</t>
        </is>
      </c>
    </row>
    <row r="29">
      <c r="A29" s="3" t="inlineStr">
        <is>
          <t>spec_a.dispatch_pattern</t>
        </is>
      </c>
      <c r="B29" s="3" t="inlineStr">
        <is>
          <t>alternating</t>
        </is>
      </c>
      <c r="C29" s="3" t="inlineStr">
        <is>
          <t>spec_a</t>
        </is>
      </c>
    </row>
    <row r="30">
      <c r="A30" s="3" t="inlineStr">
        <is>
          <t>spec_a.dispatch_plr</t>
        </is>
      </c>
      <c r="B30" s="3" t="n">
        <v>0.2</v>
      </c>
      <c r="C30" s="3" t="inlineStr">
        <is>
          <t>spec_a</t>
        </is>
      </c>
    </row>
    <row r="31">
      <c r="A31" s="3" t="inlineStr">
        <is>
          <t>spec_a.half_cycle_hours</t>
        </is>
      </c>
      <c r="B31" s="3" t="n">
        <v>2</v>
      </c>
      <c r="C31" s="3" t="inlineStr">
        <is>
          <t>spec_a</t>
        </is>
      </c>
    </row>
    <row r="32">
      <c r="A32" s="3" t="inlineStr">
        <is>
          <t>spec_a.eep_profile_kw_override</t>
        </is>
      </c>
      <c r="B32" s="3" t="inlineStr">
        <is>
          <t>None</t>
        </is>
      </c>
      <c r="C32" s="3" t="inlineStr">
        <is>
          <t>spec_a</t>
        </is>
      </c>
    </row>
    <row r="33">
      <c r="A33" s="3" t="inlineStr">
        <is>
          <t>spec_a.outdoor_drybulb_c</t>
        </is>
      </c>
      <c r="B33" s="3" t="n">
        <v>25</v>
      </c>
      <c r="C33" s="3" t="inlineStr">
        <is>
          <t>spec_a</t>
        </is>
      </c>
    </row>
    <row r="34">
      <c r="A34" s="3" t="inlineStr">
        <is>
          <t>spec_a.outdoor_drybulb_profile_c</t>
        </is>
      </c>
      <c r="B34" s="3" t="inlineStr">
        <is>
          <t>None</t>
        </is>
      </c>
      <c r="C34" s="3" t="inlineStr">
        <is>
          <t>spec_a</t>
        </is>
      </c>
    </row>
    <row r="35">
      <c r="A35" s="3" t="inlineStr">
        <is>
          <t>spec_b.case_code</t>
        </is>
      </c>
      <c r="B35" s="3" t="inlineStr">
        <is>
          <t>STAGE6_BESS_HONEYW+SUNGRO_KW0500+06250_B</t>
        </is>
      </c>
      <c r="C35" s="3" t="inlineStr">
        <is>
          <t>spec_b</t>
        </is>
      </c>
    </row>
    <row r="36">
      <c r="A36" s="3" t="inlineStr">
        <is>
          <t>spec_b.vendor</t>
        </is>
      </c>
      <c r="B36" s="3" t="inlineStr">
        <is>
          <t>Sungrow</t>
        </is>
      </c>
      <c r="C36" s="3" t="inlineStr">
        <is>
          <t>spec_b</t>
        </is>
      </c>
    </row>
    <row r="37">
      <c r="A37" s="3" t="inlineStr">
        <is>
          <t>spec_b.series</t>
        </is>
      </c>
      <c r="B37" s="3" t="inlineStr">
        <is>
          <t>PowerTitan 3.0</t>
        </is>
      </c>
      <c r="C37" s="3" t="inlineStr">
        <is>
          <t>spec_b</t>
        </is>
      </c>
    </row>
    <row r="38">
      <c r="A38" s="3" t="inlineStr">
        <is>
          <t>spec_b.model</t>
        </is>
      </c>
      <c r="B38" s="3" t="inlineStr">
        <is>
          <t>PT3.0 30ft Plus 12.5MWh 2-Hour</t>
        </is>
      </c>
      <c r="C38" s="3" t="inlineStr">
        <is>
          <t>spec_b</t>
        </is>
      </c>
    </row>
    <row r="39">
      <c r="A39" s="3" t="inlineStr">
        <is>
          <t>spec_b.is_ac_block</t>
        </is>
      </c>
      <c r="B39" s="3" t="b">
        <v>1</v>
      </c>
      <c r="C39" s="3" t="inlineStr">
        <is>
          <t>spec_b</t>
        </is>
      </c>
    </row>
    <row r="40">
      <c r="A40" s="3" t="inlineStr">
        <is>
          <t>spec_b.num_units</t>
        </is>
      </c>
      <c r="B40" s="3" t="n">
        <v>1</v>
      </c>
      <c r="C40" s="3" t="inlineStr">
        <is>
          <t>spec_b</t>
        </is>
      </c>
    </row>
    <row r="41">
      <c r="A41" s="3" t="inlineStr">
        <is>
          <t>spec_b.rated_dc_capacity_kwh</t>
        </is>
      </c>
      <c r="B41" s="3" t="n">
        <v>12500</v>
      </c>
      <c r="C41" s="3" t="inlineStr">
        <is>
          <t>spec_b</t>
        </is>
      </c>
    </row>
    <row r="42">
      <c r="A42" s="3" t="inlineStr">
        <is>
          <t>spec_b.rated_dc_power_kw</t>
        </is>
      </c>
      <c r="B42" s="3" t="n">
        <v>6250</v>
      </c>
      <c r="C42" s="3" t="inlineStr">
        <is>
          <t>spec_b</t>
        </is>
      </c>
    </row>
    <row r="43">
      <c r="A43" s="3" t="inlineStr">
        <is>
          <t>spec_b.battery_dc_rte</t>
        </is>
      </c>
      <c r="B43" s="3" t="n">
        <v>0.96</v>
      </c>
      <c r="C43" s="3" t="inlineStr">
        <is>
          <t>spec_b</t>
        </is>
      </c>
    </row>
    <row r="44">
      <c r="A44" s="3" t="inlineStr">
        <is>
          <t>spec_b.pcs_acdc_coefficients</t>
        </is>
      </c>
      <c r="B44" s="3" t="inlineStr">
        <is>
          <t>1.0, 0.0, 0.0, 0.0</t>
        </is>
      </c>
      <c r="C44" s="3" t="inlineStr">
        <is>
          <t>spec_b</t>
        </is>
      </c>
    </row>
    <row r="45">
      <c r="A45" s="3" t="inlineStr">
        <is>
          <t>spec_b.pcs_dcac_coefficients</t>
        </is>
      </c>
      <c r="B45" s="3" t="inlineStr">
        <is>
          <t>1.0, 0.0, 0.0, 0.0</t>
        </is>
      </c>
      <c r="C45" s="3" t="inlineStr">
        <is>
          <t>spec_b</t>
        </is>
      </c>
    </row>
    <row r="46">
      <c r="A46" s="3" t="inlineStr">
        <is>
          <t>spec_b.other_efficiency</t>
        </is>
      </c>
      <c r="B46" s="3" t="n">
        <v>1</v>
      </c>
      <c r="C46" s="3" t="inlineStr">
        <is>
          <t>spec_b</t>
        </is>
      </c>
    </row>
    <row r="47">
      <c r="A47" s="3" t="inlineStr">
        <is>
          <t>spec_b.min_soc_fraction</t>
        </is>
      </c>
      <c r="B47" s="3" t="n">
        <v>0.1</v>
      </c>
      <c r="C47" s="3" t="inlineStr">
        <is>
          <t>spec_b</t>
        </is>
      </c>
    </row>
    <row r="48">
      <c r="A48" s="3" t="inlineStr">
        <is>
          <t>spec_b.max_soc_fraction</t>
        </is>
      </c>
      <c r="B48" s="3" t="n">
        <v>0.95</v>
      </c>
      <c r="C48" s="3" t="inlineStr">
        <is>
          <t>spec_b</t>
        </is>
      </c>
    </row>
    <row r="49">
      <c r="A49" s="3" t="inlineStr">
        <is>
          <t>spec_b.initial_soc_fraction</t>
        </is>
      </c>
      <c r="B49" s="3" t="n">
        <v>0.5</v>
      </c>
      <c r="C49" s="3" t="inlineStr">
        <is>
          <t>spec_b</t>
        </is>
      </c>
    </row>
    <row r="50">
      <c r="A50" s="3" t="inlineStr">
        <is>
          <t>spec_b.annual_degradation_pct</t>
        </is>
      </c>
      <c r="B50" s="3" t="n">
        <v>0</v>
      </c>
      <c r="C50" s="3" t="inlineStr">
        <is>
          <t>spec_b</t>
        </is>
      </c>
    </row>
    <row r="51">
      <c r="A51" s="3" t="inlineStr">
        <is>
          <t>spec_b.oadb_deg_per_10f_pct</t>
        </is>
      </c>
      <c r="B51" s="3" t="n">
        <v>0</v>
      </c>
      <c r="C51" s="3" t="inlineStr">
        <is>
          <t>spec_b</t>
        </is>
      </c>
    </row>
    <row r="52">
      <c r="A52" s="3" t="inlineStr">
        <is>
          <t>spec_b.oadb_threshold_f</t>
        </is>
      </c>
      <c r="B52" s="3" t="n">
        <v>77</v>
      </c>
      <c r="C52" s="3" t="inlineStr">
        <is>
          <t>spec_b</t>
        </is>
      </c>
    </row>
    <row r="53">
      <c r="A53" s="3" t="inlineStr">
        <is>
          <t>spec_b.cycle_degradation_coefficients</t>
        </is>
      </c>
      <c r="B53" s="3" t="inlineStr">
        <is>
          <t>None</t>
        </is>
      </c>
      <c r="C53" s="3" t="inlineStr">
        <is>
          <t>spec_b</t>
        </is>
      </c>
    </row>
    <row r="54">
      <c r="A54" s="3" t="inlineStr">
        <is>
          <t>spec_b.replacement_mode</t>
        </is>
      </c>
      <c r="B54" s="3" t="inlineStr">
        <is>
          <t>Replace at specified capacity</t>
        </is>
      </c>
      <c r="C54" s="3" t="inlineStr">
        <is>
          <t>spec_b</t>
        </is>
      </c>
    </row>
    <row r="55">
      <c r="A55" s="3" t="inlineStr">
        <is>
          <t>spec_b.replacement_threshold_fraction</t>
        </is>
      </c>
      <c r="B55" s="3" t="n">
        <v>0.8</v>
      </c>
      <c r="C55" s="3" t="inlineStr">
        <is>
          <t>spec_b</t>
        </is>
      </c>
    </row>
    <row r="56">
      <c r="A56" s="3" t="inlineStr">
        <is>
          <t>spec_b.replacement_schedule_years</t>
        </is>
      </c>
      <c r="B56" s="3" t="inlineStr">
        <is>
          <t>[]</t>
        </is>
      </c>
      <c r="C56" s="3" t="inlineStr">
        <is>
          <t>spec_b</t>
        </is>
      </c>
    </row>
    <row r="57">
      <c r="A57" s="3" t="inlineStr">
        <is>
          <t>spec_b.num_hours</t>
        </is>
      </c>
      <c r="B57" s="3" t="n">
        <v>168</v>
      </c>
      <c r="C57" s="3" t="inlineStr">
        <is>
          <t>spec_b</t>
        </is>
      </c>
    </row>
    <row r="58">
      <c r="A58" s="3" t="inlineStr">
        <is>
          <t>spec_b.timestep_minutes</t>
        </is>
      </c>
      <c r="B58" s="3" t="n">
        <v>60</v>
      </c>
      <c r="C58" s="3" t="inlineStr">
        <is>
          <t>spec_b</t>
        </is>
      </c>
    </row>
    <row r="59">
      <c r="A59" s="3" t="inlineStr">
        <is>
          <t>spec_b.measurement_system</t>
        </is>
      </c>
      <c r="B59" s="3" t="inlineStr">
        <is>
          <t>Metric (SI)</t>
        </is>
      </c>
      <c r="C59" s="3" t="inlineStr">
        <is>
          <t>spec_b</t>
        </is>
      </c>
    </row>
    <row r="60">
      <c r="A60" s="3" t="inlineStr">
        <is>
          <t>spec_b.dispatch_pattern</t>
        </is>
      </c>
      <c r="B60" s="3" t="inlineStr">
        <is>
          <t>alternating</t>
        </is>
      </c>
      <c r="C60" s="3" t="inlineStr">
        <is>
          <t>spec_b</t>
        </is>
      </c>
    </row>
    <row r="61">
      <c r="A61" s="3" t="inlineStr">
        <is>
          <t>spec_b.dispatch_plr</t>
        </is>
      </c>
      <c r="B61" s="3" t="n">
        <v>0.2</v>
      </c>
      <c r="C61" s="3" t="inlineStr">
        <is>
          <t>spec_b</t>
        </is>
      </c>
    </row>
    <row r="62">
      <c r="A62" s="3" t="inlineStr">
        <is>
          <t>spec_b.half_cycle_hours</t>
        </is>
      </c>
      <c r="B62" s="3" t="n">
        <v>2</v>
      </c>
      <c r="C62" s="3" t="inlineStr">
        <is>
          <t>spec_b</t>
        </is>
      </c>
    </row>
    <row r="63">
      <c r="A63" s="3" t="inlineStr">
        <is>
          <t>spec_b.eep_profile_kw_override</t>
        </is>
      </c>
      <c r="B63" s="3" t="inlineStr">
        <is>
          <t>None</t>
        </is>
      </c>
      <c r="C63" s="3" t="inlineStr">
        <is>
          <t>spec_b</t>
        </is>
      </c>
    </row>
    <row r="64">
      <c r="A64" s="3" t="inlineStr">
        <is>
          <t>spec_b.outdoor_drybulb_c</t>
        </is>
      </c>
      <c r="B64" s="3" t="n">
        <v>25</v>
      </c>
      <c r="C64" s="3" t="inlineStr">
        <is>
          <t>spec_b</t>
        </is>
      </c>
    </row>
    <row r="65">
      <c r="A65" s="3" t="inlineStr">
        <is>
          <t>spec_b.outdoor_drybulb_profile_c</t>
        </is>
      </c>
      <c r="B65" s="3" t="inlineStr">
        <is>
          <t>None</t>
        </is>
      </c>
      <c r="C65" s="3" t="inlineStr">
        <is>
          <t>spec_b</t>
        </is>
      </c>
    </row>
    <row r="66">
      <c r="A66" s="3" t="inlineStr">
        <is>
          <t>spec_combined.case_code</t>
        </is>
      </c>
      <c r="B66" s="3" t="inlineStr">
        <is>
          <t>STAGE6_BESS_HONEYW+SUNGRO_KW0500+06250_COMBINED</t>
        </is>
      </c>
      <c r="C66" s="3" t="inlineStr">
        <is>
          <t>spec_combined</t>
        </is>
      </c>
    </row>
    <row r="67">
      <c r="A67" s="3" t="inlineStr">
        <is>
          <t>spec_combined.vendor</t>
        </is>
      </c>
      <c r="B67" s="3" t="inlineStr">
        <is>
          <t>Honeywell+Sungrow</t>
        </is>
      </c>
      <c r="C67" s="3" t="inlineStr">
        <is>
          <t>spec_combined</t>
        </is>
      </c>
    </row>
    <row r="68">
      <c r="A68" s="3" t="inlineStr">
        <is>
          <t>spec_combined.series</t>
        </is>
      </c>
      <c r="B68" s="3" t="inlineStr">
        <is>
          <t>BESS_40ft+PowerTitan 3.0</t>
        </is>
      </c>
      <c r="C68" s="3" t="inlineStr">
        <is>
          <t>spec_combined</t>
        </is>
      </c>
    </row>
    <row r="69">
      <c r="A69" s="3" t="inlineStr">
        <is>
          <t>spec_combined.model</t>
        </is>
      </c>
      <c r="B69" s="3" t="inlineStr">
        <is>
          <t>Min Config 1H+PT3.0 30ft Plus 12.5MWh 2-Hour</t>
        </is>
      </c>
      <c r="C69" s="3" t="inlineStr">
        <is>
          <t>spec_combined</t>
        </is>
      </c>
    </row>
    <row r="70">
      <c r="A70" s="3" t="inlineStr">
        <is>
          <t>spec_combined.is_ac_block</t>
        </is>
      </c>
      <c r="B70" s="3" t="b">
        <v>1</v>
      </c>
      <c r="C70" s="3" t="inlineStr">
        <is>
          <t>spec_combined</t>
        </is>
      </c>
    </row>
    <row r="71">
      <c r="A71" s="3" t="inlineStr">
        <is>
          <t>spec_combined.num_units</t>
        </is>
      </c>
      <c r="B71" s="3" t="n">
        <v>1</v>
      </c>
      <c r="C71" s="3" t="inlineStr">
        <is>
          <t>spec_combined</t>
        </is>
      </c>
    </row>
    <row r="72">
      <c r="A72" s="3" t="inlineStr">
        <is>
          <t>spec_combined.rated_dc_capacity_kwh</t>
        </is>
      </c>
      <c r="B72" s="3" t="n">
        <v>13000</v>
      </c>
      <c r="C72" s="3" t="inlineStr">
        <is>
          <t>spec_combined</t>
        </is>
      </c>
    </row>
    <row r="73">
      <c r="A73" s="3" t="inlineStr">
        <is>
          <t>spec_combined.rated_dc_power_kw</t>
        </is>
      </c>
      <c r="B73" s="3" t="n">
        <v>6750</v>
      </c>
      <c r="C73" s="3" t="inlineStr">
        <is>
          <t>spec_combined</t>
        </is>
      </c>
    </row>
    <row r="74">
      <c r="A74" s="3" t="inlineStr">
        <is>
          <t>spec_combined.battery_dc_rte</t>
        </is>
      </c>
      <c r="B74" s="3" t="n">
        <v>0.97</v>
      </c>
      <c r="C74" s="3" t="inlineStr">
        <is>
          <t>spec_combined</t>
        </is>
      </c>
    </row>
    <row r="75">
      <c r="A75" s="3" t="inlineStr">
        <is>
          <t>spec_combined.pcs_acdc_coefficients</t>
        </is>
      </c>
      <c r="B75" s="3" t="inlineStr">
        <is>
          <t>1.0, 0.0, 0.0, 0.0</t>
        </is>
      </c>
      <c r="C75" s="3" t="inlineStr">
        <is>
          <t>spec_combined</t>
        </is>
      </c>
    </row>
    <row r="76">
      <c r="A76" s="3" t="inlineStr">
        <is>
          <t>spec_combined.pcs_dcac_coefficients</t>
        </is>
      </c>
      <c r="B76" s="3" t="inlineStr">
        <is>
          <t>1.0, 0.0, 0.0, 0.0</t>
        </is>
      </c>
      <c r="C76" s="3" t="inlineStr">
        <is>
          <t>spec_combined</t>
        </is>
      </c>
    </row>
    <row r="77">
      <c r="A77" s="3" t="inlineStr">
        <is>
          <t>spec_combined.other_efficiency</t>
        </is>
      </c>
      <c r="B77" s="3" t="n">
        <v>1</v>
      </c>
      <c r="C77" s="3" t="inlineStr">
        <is>
          <t>spec_combined</t>
        </is>
      </c>
    </row>
    <row r="78">
      <c r="A78" s="3" t="inlineStr">
        <is>
          <t>spec_combined.min_soc_fraction</t>
        </is>
      </c>
      <c r="B78" s="3" t="n">
        <v>0.1</v>
      </c>
      <c r="C78" s="3" t="inlineStr">
        <is>
          <t>spec_combined</t>
        </is>
      </c>
    </row>
    <row r="79">
      <c r="A79" s="3" t="inlineStr">
        <is>
          <t>spec_combined.max_soc_fraction</t>
        </is>
      </c>
      <c r="B79" s="3" t="n">
        <v>0.95</v>
      </c>
      <c r="C79" s="3" t="inlineStr">
        <is>
          <t>spec_combined</t>
        </is>
      </c>
    </row>
    <row r="80">
      <c r="A80" s="3" t="inlineStr">
        <is>
          <t>spec_combined.initial_soc_fraction</t>
        </is>
      </c>
      <c r="B80" s="3" t="n">
        <v>0.5</v>
      </c>
      <c r="C80" s="3" t="inlineStr">
        <is>
          <t>spec_combined</t>
        </is>
      </c>
    </row>
    <row r="81">
      <c r="A81" s="3" t="inlineStr">
        <is>
          <t>spec_combined.annual_degradation_pct</t>
        </is>
      </c>
      <c r="B81" s="3" t="n">
        <v>0</v>
      </c>
      <c r="C81" s="3" t="inlineStr">
        <is>
          <t>spec_combined</t>
        </is>
      </c>
    </row>
    <row r="82">
      <c r="A82" s="3" t="inlineStr">
        <is>
          <t>spec_combined.oadb_deg_per_10f_pct</t>
        </is>
      </c>
      <c r="B82" s="3" t="n">
        <v>0</v>
      </c>
      <c r="C82" s="3" t="inlineStr">
        <is>
          <t>spec_combined</t>
        </is>
      </c>
    </row>
    <row r="83">
      <c r="A83" s="3" t="inlineStr">
        <is>
          <t>spec_combined.oadb_threshold_f</t>
        </is>
      </c>
      <c r="B83" s="3" t="n">
        <v>77</v>
      </c>
      <c r="C83" s="3" t="inlineStr">
        <is>
          <t>spec_combined</t>
        </is>
      </c>
    </row>
    <row r="84">
      <c r="A84" s="3" t="inlineStr">
        <is>
          <t>spec_combined.cycle_degradation_coefficients</t>
        </is>
      </c>
      <c r="B84" s="3" t="inlineStr">
        <is>
          <t>None</t>
        </is>
      </c>
      <c r="C84" s="3" t="inlineStr">
        <is>
          <t>spec_combined</t>
        </is>
      </c>
    </row>
    <row r="85">
      <c r="A85" s="3" t="inlineStr">
        <is>
          <t>spec_combined.replacement_mode</t>
        </is>
      </c>
      <c r="B85" s="3" t="inlineStr">
        <is>
          <t>Replace at specified capacity</t>
        </is>
      </c>
      <c r="C85" s="3" t="inlineStr">
        <is>
          <t>spec_combined</t>
        </is>
      </c>
    </row>
    <row r="86">
      <c r="A86" s="3" t="inlineStr">
        <is>
          <t>spec_combined.replacement_threshold_fraction</t>
        </is>
      </c>
      <c r="B86" s="3" t="n">
        <v>0.8</v>
      </c>
      <c r="C86" s="3" t="inlineStr">
        <is>
          <t>spec_combined</t>
        </is>
      </c>
    </row>
    <row r="87">
      <c r="A87" s="3" t="inlineStr">
        <is>
          <t>spec_combined.replacement_schedule_years</t>
        </is>
      </c>
      <c r="B87" s="3" t="inlineStr">
        <is>
          <t>[]</t>
        </is>
      </c>
      <c r="C87" s="3" t="inlineStr">
        <is>
          <t>spec_combined</t>
        </is>
      </c>
    </row>
    <row r="88">
      <c r="A88" s="3" t="inlineStr">
        <is>
          <t>spec_combined.num_hours</t>
        </is>
      </c>
      <c r="B88" s="3" t="n">
        <v>168</v>
      </c>
      <c r="C88" s="3" t="inlineStr">
        <is>
          <t>spec_combined</t>
        </is>
      </c>
    </row>
    <row r="89">
      <c r="A89" s="3" t="inlineStr">
        <is>
          <t>spec_combined.timestep_minutes</t>
        </is>
      </c>
      <c r="B89" s="3" t="n">
        <v>60</v>
      </c>
      <c r="C89" s="3" t="inlineStr">
        <is>
          <t>spec_combined</t>
        </is>
      </c>
    </row>
    <row r="90">
      <c r="A90" s="3" t="inlineStr">
        <is>
          <t>spec_combined.measurement_system</t>
        </is>
      </c>
      <c r="B90" s="3" t="inlineStr">
        <is>
          <t>Metric (SI)</t>
        </is>
      </c>
      <c r="C90" s="3" t="inlineStr">
        <is>
          <t>spec_combined</t>
        </is>
      </c>
    </row>
    <row r="91">
      <c r="A91" s="3" t="inlineStr">
        <is>
          <t>spec_combined.dispatch_pattern</t>
        </is>
      </c>
      <c r="B91" s="3" t="inlineStr">
        <is>
          <t>alternating</t>
        </is>
      </c>
      <c r="C91" s="3" t="inlineStr">
        <is>
          <t>spec_combined</t>
        </is>
      </c>
    </row>
    <row r="92">
      <c r="A92" s="3" t="inlineStr">
        <is>
          <t>spec_combined.dispatch_plr</t>
        </is>
      </c>
      <c r="B92" s="3" t="n">
        <v>0.2</v>
      </c>
      <c r="C92" s="3" t="inlineStr">
        <is>
          <t>spec_combined</t>
        </is>
      </c>
    </row>
    <row r="93">
      <c r="A93" s="3" t="inlineStr">
        <is>
          <t>spec_combined.half_cycle_hours</t>
        </is>
      </c>
      <c r="B93" s="3" t="n">
        <v>2</v>
      </c>
      <c r="C93" s="3" t="inlineStr">
        <is>
          <t>spec_combined</t>
        </is>
      </c>
    </row>
    <row r="94">
      <c r="A94" s="3" t="inlineStr">
        <is>
          <t>spec_combined.eep_profile_kw_override</t>
        </is>
      </c>
      <c r="B94" s="3" t="inlineStr">
        <is>
          <t>None</t>
        </is>
      </c>
      <c r="C94" s="3" t="inlineStr">
        <is>
          <t>spec_combined</t>
        </is>
      </c>
    </row>
    <row r="95">
      <c r="A95" s="3" t="inlineStr">
        <is>
          <t>spec_combined.outdoor_drybulb_c</t>
        </is>
      </c>
      <c r="B95" s="3" t="n">
        <v>25</v>
      </c>
      <c r="C95" s="3" t="inlineStr">
        <is>
          <t>spec_combined</t>
        </is>
      </c>
    </row>
    <row r="96">
      <c r="A96" s="3" t="inlineStr">
        <is>
          <t>spec_combined.outdoor_drybulb_profile_c</t>
        </is>
      </c>
      <c r="B96" s="3" t="inlineStr">
        <is>
          <t>None</t>
        </is>
      </c>
      <c r="C96" s="3" t="inlineStr">
        <is>
          <t>spec_combined</t>
        </is>
      </c>
    </row>
    <row r="97">
      <c r="A97" s="3" t="inlineStr">
        <is>
          <t>metadata.spec_a_vendor</t>
        </is>
      </c>
      <c r="B97" s="3" t="inlineStr">
        <is>
          <t>Honeywell</t>
        </is>
      </c>
      <c r="C97" s="3" t="inlineStr">
        <is>
          <t>metadata</t>
        </is>
      </c>
    </row>
    <row r="98">
      <c r="A98" s="3" t="inlineStr">
        <is>
          <t>metadata.spec_a_model</t>
        </is>
      </c>
      <c r="B98" s="3" t="inlineStr">
        <is>
          <t>Min Config 1H</t>
        </is>
      </c>
      <c r="C98" s="3" t="inlineStr">
        <is>
          <t>metadata</t>
        </is>
      </c>
    </row>
    <row r="99">
      <c r="A99" s="3" t="inlineStr">
        <is>
          <t>metadata.spec_a_kw</t>
        </is>
      </c>
      <c r="B99" s="3" t="n">
        <v>500</v>
      </c>
      <c r="C99" s="3" t="inlineStr">
        <is>
          <t>metadata</t>
        </is>
      </c>
    </row>
    <row r="100">
      <c r="A100" s="3" t="inlineStr">
        <is>
          <t>metadata.spec_a_kwh</t>
        </is>
      </c>
      <c r="B100" s="3" t="n">
        <v>500</v>
      </c>
      <c r="C100" s="3" t="inlineStr">
        <is>
          <t>metadata</t>
        </is>
      </c>
    </row>
    <row r="101">
      <c r="A101" s="3" t="inlineStr">
        <is>
          <t>metadata.spec_a_rte</t>
        </is>
      </c>
      <c r="B101" s="3" t="n">
        <v>0.98</v>
      </c>
      <c r="C101" s="3" t="inlineStr">
        <is>
          <t>metadata</t>
        </is>
      </c>
    </row>
    <row r="102">
      <c r="A102" s="3" t="inlineStr">
        <is>
          <t>metadata.spec_b_vendor</t>
        </is>
      </c>
      <c r="B102" s="3" t="inlineStr">
        <is>
          <t>Sungrow</t>
        </is>
      </c>
      <c r="C102" s="3" t="inlineStr">
        <is>
          <t>metadata</t>
        </is>
      </c>
    </row>
    <row r="103">
      <c r="A103" s="3" t="inlineStr">
        <is>
          <t>metadata.spec_b_model</t>
        </is>
      </c>
      <c r="B103" s="3" t="inlineStr">
        <is>
          <t>PT3.0 30ft Plus 12.5MWh 2-Hour</t>
        </is>
      </c>
      <c r="C103" s="3" t="inlineStr">
        <is>
          <t>metadata</t>
        </is>
      </c>
    </row>
    <row r="104">
      <c r="A104" s="3" t="inlineStr">
        <is>
          <t>metadata.spec_b_kw</t>
        </is>
      </c>
      <c r="B104" s="3" t="n">
        <v>6250</v>
      </c>
      <c r="C104" s="3" t="inlineStr">
        <is>
          <t>metadata</t>
        </is>
      </c>
    </row>
    <row r="105">
      <c r="A105" s="3" t="inlineStr">
        <is>
          <t>metadata.spec_b_kwh</t>
        </is>
      </c>
      <c r="B105" s="3" t="n">
        <v>12500</v>
      </c>
      <c r="C105" s="3" t="inlineStr">
        <is>
          <t>metadata</t>
        </is>
      </c>
    </row>
    <row r="106">
      <c r="A106" s="3" t="inlineStr">
        <is>
          <t>metadata.spec_b_rte</t>
        </is>
      </c>
      <c r="B106" s="3" t="n">
        <v>0.96</v>
      </c>
      <c r="C106" s="3" t="inlineStr">
        <is>
          <t>metadata</t>
        </is>
      </c>
    </row>
    <row r="107">
      <c r="A107" s="3" t="inlineStr">
        <is>
          <t>metadata.spec_combined_kw</t>
        </is>
      </c>
      <c r="B107" s="3" t="n">
        <v>6750</v>
      </c>
      <c r="C107" s="3" t="inlineStr">
        <is>
          <t>metadata</t>
        </is>
      </c>
    </row>
    <row r="108">
      <c r="A108" s="3" t="inlineStr">
        <is>
          <t>metadata.spec_combined_kwh</t>
        </is>
      </c>
      <c r="B108" s="3" t="n">
        <v>13000</v>
      </c>
      <c r="C108" s="3" t="inlineStr">
        <is>
          <t>metadata</t>
        </is>
      </c>
    </row>
    <row r="109">
      <c r="A109" s="3" t="inlineStr">
        <is>
          <t>metadata.spec_combined_rte</t>
        </is>
      </c>
      <c r="B109" s="3" t="n">
        <v>0.97</v>
      </c>
      <c r="C109" s="3" t="inlineStr">
        <is>
          <t>metadata</t>
        </is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48235"/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14" customWidth="1" min="1" max="1"/>
    <col width="25" customWidth="1" min="2" max="2"/>
    <col width="28" customWidth="1" min="3" max="3"/>
  </cols>
  <sheetData>
    <row r="1">
      <c r="A1" s="1" t="inlineStr">
        <is>
          <t>CogenS engine outputs (per-step)</t>
        </is>
      </c>
    </row>
    <row r="3">
      <c r="A3" s="5" t="inlineStr">
        <is>
          <t>hour</t>
        </is>
      </c>
      <c r="B3" s="5" t="inlineStr">
        <is>
          <t>combined_charge_ac_kw</t>
        </is>
      </c>
      <c r="C3" s="5" t="inlineStr">
        <is>
          <t>combined_discharge_ac_kw</t>
        </is>
      </c>
    </row>
    <row r="4">
      <c r="A4" s="3" t="n">
        <v>0</v>
      </c>
      <c r="B4" s="3" t="n">
        <v>1350</v>
      </c>
      <c r="C4" s="3" t="n">
        <v>0</v>
      </c>
    </row>
    <row r="5">
      <c r="A5" s="3" t="n">
        <v>1</v>
      </c>
      <c r="B5" s="3" t="n">
        <v>1350</v>
      </c>
      <c r="C5" s="3" t="n">
        <v>0</v>
      </c>
    </row>
    <row r="6">
      <c r="A6" s="3" t="n">
        <v>2</v>
      </c>
      <c r="B6" s="3" t="n">
        <v>0</v>
      </c>
      <c r="C6" s="3" t="n">
        <v>1350</v>
      </c>
    </row>
    <row r="7">
      <c r="A7" s="3" t="n">
        <v>3</v>
      </c>
      <c r="B7" s="3" t="n">
        <v>0</v>
      </c>
      <c r="C7" s="3" t="n">
        <v>1350</v>
      </c>
    </row>
    <row r="8">
      <c r="A8" s="3" t="n">
        <v>4</v>
      </c>
      <c r="B8" s="3" t="n">
        <v>1350</v>
      </c>
      <c r="C8" s="3" t="n">
        <v>0</v>
      </c>
    </row>
    <row r="9">
      <c r="A9" s="3" t="n">
        <v>5</v>
      </c>
      <c r="B9" s="3" t="n">
        <v>1350</v>
      </c>
      <c r="C9" s="3" t="n">
        <v>0</v>
      </c>
    </row>
    <row r="10">
      <c r="A10" s="3" t="n">
        <v>6</v>
      </c>
      <c r="B10" s="3" t="n">
        <v>0</v>
      </c>
      <c r="C10" s="3" t="n">
        <v>1350</v>
      </c>
    </row>
    <row r="11">
      <c r="A11" s="3" t="n">
        <v>7</v>
      </c>
      <c r="B11" s="3" t="n">
        <v>0</v>
      </c>
      <c r="C11" s="3" t="n">
        <v>1350</v>
      </c>
    </row>
    <row r="12">
      <c r="A12" s="3" t="n">
        <v>8</v>
      </c>
      <c r="B12" s="3" t="n">
        <v>1350</v>
      </c>
      <c r="C12" s="3" t="n">
        <v>0</v>
      </c>
    </row>
    <row r="13">
      <c r="A13" s="3" t="n">
        <v>9</v>
      </c>
      <c r="B13" s="3" t="n">
        <v>1350</v>
      </c>
      <c r="C13" s="3" t="n">
        <v>0</v>
      </c>
    </row>
    <row r="14">
      <c r="A14" s="3" t="n">
        <v>10</v>
      </c>
      <c r="B14" s="3" t="n">
        <v>0</v>
      </c>
      <c r="C14" s="3" t="n">
        <v>1350</v>
      </c>
    </row>
    <row r="15">
      <c r="A15" s="3" t="n">
        <v>11</v>
      </c>
      <c r="B15" s="3" t="n">
        <v>0</v>
      </c>
      <c r="C15" s="3" t="n">
        <v>1350</v>
      </c>
    </row>
    <row r="16">
      <c r="A16" s="3" t="n">
        <v>12</v>
      </c>
      <c r="B16" s="3" t="n">
        <v>1350</v>
      </c>
      <c r="C16" s="3" t="n">
        <v>0</v>
      </c>
    </row>
    <row r="17">
      <c r="A17" s="3" t="n">
        <v>13</v>
      </c>
      <c r="B17" s="3" t="n">
        <v>1350</v>
      </c>
      <c r="C17" s="3" t="n">
        <v>0</v>
      </c>
    </row>
    <row r="18">
      <c r="A18" s="3" t="n">
        <v>14</v>
      </c>
      <c r="B18" s="3" t="n">
        <v>0</v>
      </c>
      <c r="C18" s="3" t="n">
        <v>1350</v>
      </c>
    </row>
    <row r="19">
      <c r="A19" s="3" t="n">
        <v>15</v>
      </c>
      <c r="B19" s="3" t="n">
        <v>0</v>
      </c>
      <c r="C19" s="3" t="n">
        <v>1350</v>
      </c>
    </row>
    <row r="20">
      <c r="A20" s="3" t="n">
        <v>16</v>
      </c>
      <c r="B20" s="3" t="n">
        <v>1350</v>
      </c>
      <c r="C20" s="3" t="n">
        <v>0</v>
      </c>
    </row>
    <row r="21">
      <c r="A21" s="3" t="n">
        <v>17</v>
      </c>
      <c r="B21" s="3" t="n">
        <v>1350</v>
      </c>
      <c r="C21" s="3" t="n">
        <v>0</v>
      </c>
    </row>
    <row r="22">
      <c r="A22" s="3" t="n">
        <v>18</v>
      </c>
      <c r="B22" s="3" t="n">
        <v>0</v>
      </c>
      <c r="C22" s="3" t="n">
        <v>1350</v>
      </c>
    </row>
    <row r="23">
      <c r="A23" s="3" t="n">
        <v>19</v>
      </c>
      <c r="B23" s="3" t="n">
        <v>0</v>
      </c>
      <c r="C23" s="3" t="n">
        <v>1350</v>
      </c>
    </row>
    <row r="24">
      <c r="A24" s="3" t="n">
        <v>20</v>
      </c>
      <c r="B24" s="3" t="n">
        <v>1350</v>
      </c>
      <c r="C24" s="3" t="n">
        <v>0</v>
      </c>
    </row>
    <row r="25">
      <c r="A25" s="3" t="n">
        <v>21</v>
      </c>
      <c r="B25" s="3" t="n">
        <v>1350</v>
      </c>
      <c r="C25" s="3" t="n">
        <v>0</v>
      </c>
    </row>
    <row r="26">
      <c r="A26" s="3" t="n">
        <v>22</v>
      </c>
      <c r="B26" s="3" t="n">
        <v>0</v>
      </c>
      <c r="C26" s="3" t="n">
        <v>1350</v>
      </c>
    </row>
    <row r="27">
      <c r="A27" s="3" t="n">
        <v>23</v>
      </c>
      <c r="B27" s="3" t="n">
        <v>0</v>
      </c>
      <c r="C27" s="3" t="n">
        <v>1350</v>
      </c>
    </row>
    <row r="28">
      <c r="A28" s="3" t="n">
        <v>24</v>
      </c>
      <c r="B28" s="3" t="n">
        <v>1350</v>
      </c>
      <c r="C28" s="3" t="n">
        <v>0</v>
      </c>
    </row>
    <row r="29">
      <c r="A29" s="3" t="n">
        <v>25</v>
      </c>
      <c r="B29" s="3" t="n">
        <v>1350</v>
      </c>
      <c r="C29" s="3" t="n">
        <v>0</v>
      </c>
    </row>
    <row r="30">
      <c r="A30" s="3" t="n">
        <v>26</v>
      </c>
      <c r="B30" s="3" t="n">
        <v>0</v>
      </c>
      <c r="C30" s="3" t="n">
        <v>1350</v>
      </c>
    </row>
    <row r="31">
      <c r="A31" s="3" t="n">
        <v>27</v>
      </c>
      <c r="B31" s="3" t="n">
        <v>0</v>
      </c>
      <c r="C31" s="3" t="n">
        <v>1350</v>
      </c>
    </row>
    <row r="32">
      <c r="A32" s="3" t="n">
        <v>28</v>
      </c>
      <c r="B32" s="3" t="n">
        <v>1350</v>
      </c>
      <c r="C32" s="3" t="n">
        <v>0</v>
      </c>
    </row>
    <row r="33">
      <c r="A33" s="3" t="n">
        <v>29</v>
      </c>
      <c r="B33" s="3" t="n">
        <v>1350</v>
      </c>
      <c r="C33" s="3" t="n">
        <v>0</v>
      </c>
    </row>
    <row r="34">
      <c r="A34" s="3" t="n">
        <v>30</v>
      </c>
      <c r="B34" s="3" t="n">
        <v>0</v>
      </c>
      <c r="C34" s="3" t="n">
        <v>1350</v>
      </c>
    </row>
    <row r="35">
      <c r="A35" s="3" t="n">
        <v>31</v>
      </c>
      <c r="B35" s="3" t="n">
        <v>0</v>
      </c>
      <c r="C35" s="3" t="n">
        <v>1350</v>
      </c>
    </row>
    <row r="36">
      <c r="A36" s="3" t="n">
        <v>32</v>
      </c>
      <c r="B36" s="3" t="n">
        <v>1350</v>
      </c>
      <c r="C36" s="3" t="n">
        <v>0</v>
      </c>
    </row>
    <row r="37">
      <c r="A37" s="3" t="n">
        <v>33</v>
      </c>
      <c r="B37" s="3" t="n">
        <v>1350</v>
      </c>
      <c r="C37" s="3" t="n">
        <v>0</v>
      </c>
    </row>
    <row r="38">
      <c r="A38" s="3" t="n">
        <v>34</v>
      </c>
      <c r="B38" s="3" t="n">
        <v>0</v>
      </c>
      <c r="C38" s="3" t="n">
        <v>1350</v>
      </c>
    </row>
    <row r="39">
      <c r="A39" s="3" t="n">
        <v>35</v>
      </c>
      <c r="B39" s="3" t="n">
        <v>0</v>
      </c>
      <c r="C39" s="3" t="n">
        <v>1350</v>
      </c>
    </row>
    <row r="40">
      <c r="A40" s="3" t="n">
        <v>36</v>
      </c>
      <c r="B40" s="3" t="n">
        <v>1350</v>
      </c>
      <c r="C40" s="3" t="n">
        <v>0</v>
      </c>
    </row>
    <row r="41">
      <c r="A41" s="3" t="n">
        <v>37</v>
      </c>
      <c r="B41" s="3" t="n">
        <v>1350</v>
      </c>
      <c r="C41" s="3" t="n">
        <v>0</v>
      </c>
    </row>
    <row r="42">
      <c r="A42" s="3" t="n">
        <v>38</v>
      </c>
      <c r="B42" s="3" t="n">
        <v>0</v>
      </c>
      <c r="C42" s="3" t="n">
        <v>1350</v>
      </c>
    </row>
    <row r="43">
      <c r="A43" s="3" t="n">
        <v>39</v>
      </c>
      <c r="B43" s="3" t="n">
        <v>0</v>
      </c>
      <c r="C43" s="3" t="n">
        <v>1350</v>
      </c>
    </row>
    <row r="44">
      <c r="A44" s="3" t="n">
        <v>40</v>
      </c>
      <c r="B44" s="3" t="n">
        <v>1350</v>
      </c>
      <c r="C44" s="3" t="n">
        <v>0</v>
      </c>
    </row>
    <row r="45">
      <c r="A45" s="3" t="n">
        <v>41</v>
      </c>
      <c r="B45" s="3" t="n">
        <v>1350</v>
      </c>
      <c r="C45" s="3" t="n">
        <v>0</v>
      </c>
    </row>
    <row r="46">
      <c r="A46" s="3" t="n">
        <v>42</v>
      </c>
      <c r="B46" s="3" t="n">
        <v>0</v>
      </c>
      <c r="C46" s="3" t="n">
        <v>1350</v>
      </c>
    </row>
    <row r="47">
      <c r="A47" s="3" t="n">
        <v>43</v>
      </c>
      <c r="B47" s="3" t="n">
        <v>0</v>
      </c>
      <c r="C47" s="3" t="n">
        <v>1350</v>
      </c>
    </row>
    <row r="48">
      <c r="A48" s="3" t="n">
        <v>44</v>
      </c>
      <c r="B48" s="3" t="n">
        <v>1350</v>
      </c>
      <c r="C48" s="3" t="n">
        <v>0</v>
      </c>
    </row>
    <row r="49">
      <c r="A49" s="3" t="n">
        <v>45</v>
      </c>
      <c r="B49" s="3" t="n">
        <v>1350</v>
      </c>
      <c r="C49" s="3" t="n">
        <v>0</v>
      </c>
    </row>
    <row r="50">
      <c r="A50" s="3" t="n">
        <v>46</v>
      </c>
      <c r="B50" s="3" t="n">
        <v>0</v>
      </c>
      <c r="C50" s="3" t="n">
        <v>1350</v>
      </c>
    </row>
    <row r="51">
      <c r="A51" s="3" t="n">
        <v>47</v>
      </c>
      <c r="B51" s="3" t="n">
        <v>0</v>
      </c>
      <c r="C51" s="3" t="n">
        <v>1350</v>
      </c>
    </row>
    <row r="52">
      <c r="A52" s="3" t="n">
        <v>48</v>
      </c>
      <c r="B52" s="3" t="n">
        <v>1350</v>
      </c>
      <c r="C52" s="3" t="n">
        <v>0</v>
      </c>
    </row>
    <row r="53">
      <c r="A53" s="3" t="n">
        <v>49</v>
      </c>
      <c r="B53" s="3" t="n">
        <v>1350</v>
      </c>
      <c r="C53" s="3" t="n">
        <v>0</v>
      </c>
    </row>
    <row r="54">
      <c r="A54" s="3" t="n">
        <v>50</v>
      </c>
      <c r="B54" s="3" t="n">
        <v>0</v>
      </c>
      <c r="C54" s="3" t="n">
        <v>1350</v>
      </c>
    </row>
    <row r="55">
      <c r="A55" s="3" t="n">
        <v>51</v>
      </c>
      <c r="B55" s="3" t="n">
        <v>0</v>
      </c>
      <c r="C55" s="3" t="n">
        <v>1350</v>
      </c>
    </row>
    <row r="56">
      <c r="A56" s="3" t="n">
        <v>52</v>
      </c>
      <c r="B56" s="3" t="n">
        <v>1350</v>
      </c>
      <c r="C56" s="3" t="n">
        <v>0</v>
      </c>
    </row>
    <row r="57">
      <c r="A57" s="3" t="n">
        <v>53</v>
      </c>
      <c r="B57" s="3" t="n">
        <v>1350</v>
      </c>
      <c r="C57" s="3" t="n">
        <v>0</v>
      </c>
    </row>
    <row r="58">
      <c r="A58" s="3" t="n">
        <v>54</v>
      </c>
      <c r="B58" s="3" t="n">
        <v>0</v>
      </c>
      <c r="C58" s="3" t="n">
        <v>1350</v>
      </c>
    </row>
    <row r="59">
      <c r="A59" s="3" t="n">
        <v>55</v>
      </c>
      <c r="B59" s="3" t="n">
        <v>0</v>
      </c>
      <c r="C59" s="3" t="n">
        <v>1350</v>
      </c>
    </row>
    <row r="60">
      <c r="A60" s="3" t="n">
        <v>56</v>
      </c>
      <c r="B60" s="3" t="n">
        <v>1350</v>
      </c>
      <c r="C60" s="3" t="n">
        <v>0</v>
      </c>
    </row>
    <row r="61">
      <c r="A61" s="3" t="n">
        <v>57</v>
      </c>
      <c r="B61" s="3" t="n">
        <v>1350</v>
      </c>
      <c r="C61" s="3" t="n">
        <v>0</v>
      </c>
    </row>
    <row r="62">
      <c r="A62" s="3" t="n">
        <v>58</v>
      </c>
      <c r="B62" s="3" t="n">
        <v>0</v>
      </c>
      <c r="C62" s="3" t="n">
        <v>1350</v>
      </c>
    </row>
    <row r="63">
      <c r="A63" s="3" t="n">
        <v>59</v>
      </c>
      <c r="B63" s="3" t="n">
        <v>0</v>
      </c>
      <c r="C63" s="3" t="n">
        <v>1350</v>
      </c>
    </row>
    <row r="64">
      <c r="A64" s="3" t="n">
        <v>60</v>
      </c>
      <c r="B64" s="3" t="n">
        <v>1350</v>
      </c>
      <c r="C64" s="3" t="n">
        <v>0</v>
      </c>
    </row>
    <row r="65">
      <c r="A65" s="3" t="n">
        <v>61</v>
      </c>
      <c r="B65" s="3" t="n">
        <v>1350</v>
      </c>
      <c r="C65" s="3" t="n">
        <v>0</v>
      </c>
    </row>
    <row r="66">
      <c r="A66" s="3" t="n">
        <v>62</v>
      </c>
      <c r="B66" s="3" t="n">
        <v>0</v>
      </c>
      <c r="C66" s="3" t="n">
        <v>1350</v>
      </c>
    </row>
    <row r="67">
      <c r="A67" s="3" t="n">
        <v>63</v>
      </c>
      <c r="B67" s="3" t="n">
        <v>0</v>
      </c>
      <c r="C67" s="3" t="n">
        <v>1350</v>
      </c>
    </row>
    <row r="68">
      <c r="A68" s="3" t="n">
        <v>64</v>
      </c>
      <c r="B68" s="3" t="n">
        <v>1350</v>
      </c>
      <c r="C68" s="3" t="n">
        <v>0</v>
      </c>
    </row>
    <row r="69">
      <c r="A69" s="3" t="n">
        <v>65</v>
      </c>
      <c r="B69" s="3" t="n">
        <v>1350</v>
      </c>
      <c r="C69" s="3" t="n">
        <v>0</v>
      </c>
    </row>
    <row r="70">
      <c r="A70" s="3" t="n">
        <v>66</v>
      </c>
      <c r="B70" s="3" t="n">
        <v>0</v>
      </c>
      <c r="C70" s="3" t="n">
        <v>1350</v>
      </c>
    </row>
    <row r="71">
      <c r="A71" s="3" t="n">
        <v>67</v>
      </c>
      <c r="B71" s="3" t="n">
        <v>0</v>
      </c>
      <c r="C71" s="3" t="n">
        <v>1350</v>
      </c>
    </row>
    <row r="72">
      <c r="A72" s="3" t="n">
        <v>68</v>
      </c>
      <c r="B72" s="3" t="n">
        <v>1350</v>
      </c>
      <c r="C72" s="3" t="n">
        <v>0</v>
      </c>
    </row>
    <row r="73">
      <c r="A73" s="3" t="n">
        <v>69</v>
      </c>
      <c r="B73" s="3" t="n">
        <v>1350</v>
      </c>
      <c r="C73" s="3" t="n">
        <v>0</v>
      </c>
    </row>
    <row r="74">
      <c r="A74" s="3" t="n">
        <v>70</v>
      </c>
      <c r="B74" s="3" t="n">
        <v>0</v>
      </c>
      <c r="C74" s="3" t="n">
        <v>1350</v>
      </c>
    </row>
    <row r="75">
      <c r="A75" s="3" t="n">
        <v>71</v>
      </c>
      <c r="B75" s="3" t="n">
        <v>0</v>
      </c>
      <c r="C75" s="3" t="n">
        <v>1350</v>
      </c>
    </row>
    <row r="76">
      <c r="A76" s="3" t="n">
        <v>72</v>
      </c>
      <c r="B76" s="3" t="n">
        <v>1350</v>
      </c>
      <c r="C76" s="3" t="n">
        <v>0</v>
      </c>
    </row>
    <row r="77">
      <c r="A77" s="3" t="n">
        <v>73</v>
      </c>
      <c r="B77" s="3" t="n">
        <v>1350</v>
      </c>
      <c r="C77" s="3" t="n">
        <v>0</v>
      </c>
    </row>
    <row r="78">
      <c r="A78" s="3" t="n">
        <v>74</v>
      </c>
      <c r="B78" s="3" t="n">
        <v>0</v>
      </c>
      <c r="C78" s="3" t="n">
        <v>1350</v>
      </c>
    </row>
    <row r="79">
      <c r="A79" s="3" t="n">
        <v>75</v>
      </c>
      <c r="B79" s="3" t="n">
        <v>0</v>
      </c>
      <c r="C79" s="3" t="n">
        <v>1350</v>
      </c>
    </row>
    <row r="80">
      <c r="A80" s="3" t="n">
        <v>76</v>
      </c>
      <c r="B80" s="3" t="n">
        <v>1350</v>
      </c>
      <c r="C80" s="3" t="n">
        <v>0</v>
      </c>
    </row>
    <row r="81">
      <c r="A81" s="3" t="n">
        <v>77</v>
      </c>
      <c r="B81" s="3" t="n">
        <v>1350</v>
      </c>
      <c r="C81" s="3" t="n">
        <v>0</v>
      </c>
    </row>
    <row r="82">
      <c r="A82" s="3" t="n">
        <v>78</v>
      </c>
      <c r="B82" s="3" t="n">
        <v>0</v>
      </c>
      <c r="C82" s="3" t="n">
        <v>1350</v>
      </c>
    </row>
    <row r="83">
      <c r="A83" s="3" t="n">
        <v>79</v>
      </c>
      <c r="B83" s="3" t="n">
        <v>0</v>
      </c>
      <c r="C83" s="3" t="n">
        <v>1350</v>
      </c>
    </row>
    <row r="84">
      <c r="A84" s="3" t="n">
        <v>80</v>
      </c>
      <c r="B84" s="3" t="n">
        <v>1350</v>
      </c>
      <c r="C84" s="3" t="n">
        <v>0</v>
      </c>
    </row>
    <row r="85">
      <c r="A85" s="3" t="n">
        <v>81</v>
      </c>
      <c r="B85" s="3" t="n">
        <v>1350</v>
      </c>
      <c r="C85" s="3" t="n">
        <v>0</v>
      </c>
    </row>
    <row r="86">
      <c r="A86" s="3" t="n">
        <v>82</v>
      </c>
      <c r="B86" s="3" t="n">
        <v>0</v>
      </c>
      <c r="C86" s="3" t="n">
        <v>1350</v>
      </c>
    </row>
    <row r="87">
      <c r="A87" s="3" t="n">
        <v>83</v>
      </c>
      <c r="B87" s="3" t="n">
        <v>0</v>
      </c>
      <c r="C87" s="3" t="n">
        <v>1350</v>
      </c>
    </row>
    <row r="88">
      <c r="A88" s="3" t="n">
        <v>84</v>
      </c>
      <c r="B88" s="3" t="n">
        <v>1350</v>
      </c>
      <c r="C88" s="3" t="n">
        <v>0</v>
      </c>
    </row>
    <row r="89">
      <c r="A89" s="3" t="n">
        <v>85</v>
      </c>
      <c r="B89" s="3" t="n">
        <v>1350</v>
      </c>
      <c r="C89" s="3" t="n">
        <v>0</v>
      </c>
    </row>
    <row r="90">
      <c r="A90" s="3" t="n">
        <v>86</v>
      </c>
      <c r="B90" s="3" t="n">
        <v>0</v>
      </c>
      <c r="C90" s="3" t="n">
        <v>1350</v>
      </c>
    </row>
    <row r="91">
      <c r="A91" s="3" t="n">
        <v>87</v>
      </c>
      <c r="B91" s="3" t="n">
        <v>0</v>
      </c>
      <c r="C91" s="3" t="n">
        <v>1350</v>
      </c>
    </row>
    <row r="92">
      <c r="A92" s="3" t="n">
        <v>88</v>
      </c>
      <c r="B92" s="3" t="n">
        <v>1350</v>
      </c>
      <c r="C92" s="3" t="n">
        <v>0</v>
      </c>
    </row>
    <row r="93">
      <c r="A93" s="3" t="n">
        <v>89</v>
      </c>
      <c r="B93" s="3" t="n">
        <v>1350</v>
      </c>
      <c r="C93" s="3" t="n">
        <v>0</v>
      </c>
    </row>
    <row r="94">
      <c r="A94" s="3" t="n">
        <v>90</v>
      </c>
      <c r="B94" s="3" t="n">
        <v>0</v>
      </c>
      <c r="C94" s="3" t="n">
        <v>1350</v>
      </c>
    </row>
    <row r="95">
      <c r="A95" s="3" t="n">
        <v>91</v>
      </c>
      <c r="B95" s="3" t="n">
        <v>0</v>
      </c>
      <c r="C95" s="3" t="n">
        <v>1350</v>
      </c>
    </row>
    <row r="96">
      <c r="A96" s="3" t="n">
        <v>92</v>
      </c>
      <c r="B96" s="3" t="n">
        <v>1350</v>
      </c>
      <c r="C96" s="3" t="n">
        <v>0</v>
      </c>
    </row>
    <row r="97">
      <c r="A97" s="3" t="n">
        <v>93</v>
      </c>
      <c r="B97" s="3" t="n">
        <v>1350</v>
      </c>
      <c r="C97" s="3" t="n">
        <v>0</v>
      </c>
    </row>
    <row r="98">
      <c r="A98" s="3" t="n">
        <v>94</v>
      </c>
      <c r="B98" s="3" t="n">
        <v>0</v>
      </c>
      <c r="C98" s="3" t="n">
        <v>1350</v>
      </c>
    </row>
    <row r="99">
      <c r="A99" s="3" t="n">
        <v>95</v>
      </c>
      <c r="B99" s="3" t="n">
        <v>0</v>
      </c>
      <c r="C99" s="3" t="n">
        <v>1350</v>
      </c>
    </row>
    <row r="100">
      <c r="A100" s="3" t="n">
        <v>96</v>
      </c>
      <c r="B100" s="3" t="n">
        <v>1350</v>
      </c>
      <c r="C100" s="3" t="n">
        <v>0</v>
      </c>
    </row>
    <row r="101">
      <c r="A101" s="3" t="n">
        <v>97</v>
      </c>
      <c r="B101" s="3" t="n">
        <v>1350</v>
      </c>
      <c r="C101" s="3" t="n">
        <v>0</v>
      </c>
    </row>
    <row r="102">
      <c r="A102" s="3" t="n">
        <v>98</v>
      </c>
      <c r="B102" s="3" t="n">
        <v>0</v>
      </c>
      <c r="C102" s="3" t="n">
        <v>1350</v>
      </c>
    </row>
    <row r="103">
      <c r="A103" s="3" t="n">
        <v>99</v>
      </c>
      <c r="B103" s="3" t="n">
        <v>0</v>
      </c>
      <c r="C103" s="3" t="n">
        <v>1350</v>
      </c>
    </row>
    <row r="104">
      <c r="A104" s="3" t="n">
        <v>100</v>
      </c>
      <c r="B104" s="3" t="n">
        <v>1350</v>
      </c>
      <c r="C104" s="3" t="n">
        <v>0</v>
      </c>
    </row>
    <row r="105">
      <c r="A105" s="3" t="n">
        <v>101</v>
      </c>
      <c r="B105" s="3" t="n">
        <v>1350</v>
      </c>
      <c r="C105" s="3" t="n">
        <v>0</v>
      </c>
    </row>
    <row r="106">
      <c r="A106" s="3" t="n">
        <v>102</v>
      </c>
      <c r="B106" s="3" t="n">
        <v>0</v>
      </c>
      <c r="C106" s="3" t="n">
        <v>1350</v>
      </c>
    </row>
    <row r="107">
      <c r="A107" s="3" t="n">
        <v>103</v>
      </c>
      <c r="B107" s="3" t="n">
        <v>0</v>
      </c>
      <c r="C107" s="3" t="n">
        <v>1350</v>
      </c>
    </row>
    <row r="108">
      <c r="A108" s="3" t="n">
        <v>104</v>
      </c>
      <c r="B108" s="3" t="n">
        <v>1350</v>
      </c>
      <c r="C108" s="3" t="n">
        <v>0</v>
      </c>
    </row>
    <row r="109">
      <c r="A109" s="3" t="n">
        <v>105</v>
      </c>
      <c r="B109" s="3" t="n">
        <v>1350</v>
      </c>
      <c r="C109" s="3" t="n">
        <v>0</v>
      </c>
    </row>
    <row r="110">
      <c r="A110" s="3" t="n">
        <v>106</v>
      </c>
      <c r="B110" s="3" t="n">
        <v>0</v>
      </c>
      <c r="C110" s="3" t="n">
        <v>1350</v>
      </c>
    </row>
    <row r="111">
      <c r="A111" s="3" t="n">
        <v>107</v>
      </c>
      <c r="B111" s="3" t="n">
        <v>0</v>
      </c>
      <c r="C111" s="3" t="n">
        <v>1350</v>
      </c>
    </row>
    <row r="112">
      <c r="A112" s="3" t="n">
        <v>108</v>
      </c>
      <c r="B112" s="3" t="n">
        <v>1350</v>
      </c>
      <c r="C112" s="3" t="n">
        <v>0</v>
      </c>
    </row>
    <row r="113">
      <c r="A113" s="3" t="n">
        <v>109</v>
      </c>
      <c r="B113" s="3" t="n">
        <v>1350</v>
      </c>
      <c r="C113" s="3" t="n">
        <v>0</v>
      </c>
    </row>
    <row r="114">
      <c r="A114" s="3" t="n">
        <v>110</v>
      </c>
      <c r="B114" s="3" t="n">
        <v>0</v>
      </c>
      <c r="C114" s="3" t="n">
        <v>1350</v>
      </c>
    </row>
    <row r="115">
      <c r="A115" s="3" t="n">
        <v>111</v>
      </c>
      <c r="B115" s="3" t="n">
        <v>0</v>
      </c>
      <c r="C115" s="3" t="n">
        <v>1350</v>
      </c>
    </row>
    <row r="116">
      <c r="A116" s="3" t="n">
        <v>112</v>
      </c>
      <c r="B116" s="3" t="n">
        <v>1350</v>
      </c>
      <c r="C116" s="3" t="n">
        <v>0</v>
      </c>
    </row>
    <row r="117">
      <c r="A117" s="3" t="n">
        <v>113</v>
      </c>
      <c r="B117" s="3" t="n">
        <v>1350</v>
      </c>
      <c r="C117" s="3" t="n">
        <v>0</v>
      </c>
    </row>
    <row r="118">
      <c r="A118" s="3" t="n">
        <v>114</v>
      </c>
      <c r="B118" s="3" t="n">
        <v>0</v>
      </c>
      <c r="C118" s="3" t="n">
        <v>1350</v>
      </c>
    </row>
    <row r="119">
      <c r="A119" s="3" t="n">
        <v>115</v>
      </c>
      <c r="B119" s="3" t="n">
        <v>0</v>
      </c>
      <c r="C119" s="3" t="n">
        <v>1350</v>
      </c>
    </row>
    <row r="120">
      <c r="A120" s="3" t="n">
        <v>116</v>
      </c>
      <c r="B120" s="3" t="n">
        <v>1350</v>
      </c>
      <c r="C120" s="3" t="n">
        <v>0</v>
      </c>
    </row>
    <row r="121">
      <c r="A121" s="3" t="n">
        <v>117</v>
      </c>
      <c r="B121" s="3" t="n">
        <v>1350</v>
      </c>
      <c r="C121" s="3" t="n">
        <v>0</v>
      </c>
    </row>
    <row r="122">
      <c r="A122" s="3" t="n">
        <v>118</v>
      </c>
      <c r="B122" s="3" t="n">
        <v>0</v>
      </c>
      <c r="C122" s="3" t="n">
        <v>1350</v>
      </c>
    </row>
    <row r="123">
      <c r="A123" s="3" t="n">
        <v>119</v>
      </c>
      <c r="B123" s="3" t="n">
        <v>0</v>
      </c>
      <c r="C123" s="3" t="n">
        <v>1350</v>
      </c>
    </row>
    <row r="124">
      <c r="A124" s="3" t="n">
        <v>120</v>
      </c>
      <c r="B124" s="3" t="n">
        <v>1350</v>
      </c>
      <c r="C124" s="3" t="n">
        <v>0</v>
      </c>
    </row>
    <row r="125">
      <c r="A125" s="3" t="n">
        <v>121</v>
      </c>
      <c r="B125" s="3" t="n">
        <v>1350</v>
      </c>
      <c r="C125" s="3" t="n">
        <v>0</v>
      </c>
    </row>
    <row r="126">
      <c r="A126" s="3" t="n">
        <v>122</v>
      </c>
      <c r="B126" s="3" t="n">
        <v>0</v>
      </c>
      <c r="C126" s="3" t="n">
        <v>1350</v>
      </c>
    </row>
    <row r="127">
      <c r="A127" s="3" t="n">
        <v>123</v>
      </c>
      <c r="B127" s="3" t="n">
        <v>0</v>
      </c>
      <c r="C127" s="3" t="n">
        <v>1350</v>
      </c>
    </row>
    <row r="128">
      <c r="A128" s="3" t="n">
        <v>124</v>
      </c>
      <c r="B128" s="3" t="n">
        <v>1350</v>
      </c>
      <c r="C128" s="3" t="n">
        <v>0</v>
      </c>
    </row>
    <row r="129">
      <c r="A129" s="3" t="n">
        <v>125</v>
      </c>
      <c r="B129" s="3" t="n">
        <v>1350</v>
      </c>
      <c r="C129" s="3" t="n">
        <v>0</v>
      </c>
    </row>
    <row r="130">
      <c r="A130" s="3" t="n">
        <v>126</v>
      </c>
      <c r="B130" s="3" t="n">
        <v>0</v>
      </c>
      <c r="C130" s="3" t="n">
        <v>1350</v>
      </c>
    </row>
    <row r="131">
      <c r="A131" s="3" t="n">
        <v>127</v>
      </c>
      <c r="B131" s="3" t="n">
        <v>0</v>
      </c>
      <c r="C131" s="3" t="n">
        <v>1350</v>
      </c>
    </row>
    <row r="132">
      <c r="A132" s="3" t="n">
        <v>128</v>
      </c>
      <c r="B132" s="3" t="n">
        <v>1350</v>
      </c>
      <c r="C132" s="3" t="n">
        <v>0</v>
      </c>
    </row>
    <row r="133">
      <c r="A133" s="3" t="n">
        <v>129</v>
      </c>
      <c r="B133" s="3" t="n">
        <v>1350</v>
      </c>
      <c r="C133" s="3" t="n">
        <v>0</v>
      </c>
    </row>
    <row r="134">
      <c r="A134" s="3" t="n">
        <v>130</v>
      </c>
      <c r="B134" s="3" t="n">
        <v>0</v>
      </c>
      <c r="C134" s="3" t="n">
        <v>1350</v>
      </c>
    </row>
    <row r="135">
      <c r="A135" s="3" t="n">
        <v>131</v>
      </c>
      <c r="B135" s="3" t="n">
        <v>0</v>
      </c>
      <c r="C135" s="3" t="n">
        <v>1350</v>
      </c>
    </row>
    <row r="136">
      <c r="A136" s="3" t="n">
        <v>132</v>
      </c>
      <c r="B136" s="3" t="n">
        <v>1350</v>
      </c>
      <c r="C136" s="3" t="n">
        <v>0</v>
      </c>
    </row>
    <row r="137">
      <c r="A137" s="3" t="n">
        <v>133</v>
      </c>
      <c r="B137" s="3" t="n">
        <v>1350</v>
      </c>
      <c r="C137" s="3" t="n">
        <v>0</v>
      </c>
    </row>
    <row r="138">
      <c r="A138" s="3" t="n">
        <v>134</v>
      </c>
      <c r="B138" s="3" t="n">
        <v>0</v>
      </c>
      <c r="C138" s="3" t="n">
        <v>1350</v>
      </c>
    </row>
    <row r="139">
      <c r="A139" s="3" t="n">
        <v>135</v>
      </c>
      <c r="B139" s="3" t="n">
        <v>0</v>
      </c>
      <c r="C139" s="3" t="n">
        <v>1350</v>
      </c>
    </row>
    <row r="140">
      <c r="A140" s="3" t="n">
        <v>136</v>
      </c>
      <c r="B140" s="3" t="n">
        <v>1350</v>
      </c>
      <c r="C140" s="3" t="n">
        <v>0</v>
      </c>
    </row>
    <row r="141">
      <c r="A141" s="3" t="n">
        <v>137</v>
      </c>
      <c r="B141" s="3" t="n">
        <v>1350</v>
      </c>
      <c r="C141" s="3" t="n">
        <v>0</v>
      </c>
    </row>
    <row r="142">
      <c r="A142" s="3" t="n">
        <v>138</v>
      </c>
      <c r="B142" s="3" t="n">
        <v>0</v>
      </c>
      <c r="C142" s="3" t="n">
        <v>1350</v>
      </c>
    </row>
    <row r="143">
      <c r="A143" s="3" t="n">
        <v>139</v>
      </c>
      <c r="B143" s="3" t="n">
        <v>0</v>
      </c>
      <c r="C143" s="3" t="n">
        <v>1350</v>
      </c>
    </row>
    <row r="144">
      <c r="A144" s="3" t="n">
        <v>140</v>
      </c>
      <c r="B144" s="3" t="n">
        <v>1350</v>
      </c>
      <c r="C144" s="3" t="n">
        <v>0</v>
      </c>
    </row>
    <row r="145">
      <c r="A145" s="3" t="n">
        <v>141</v>
      </c>
      <c r="B145" s="3" t="n">
        <v>1350</v>
      </c>
      <c r="C145" s="3" t="n">
        <v>0</v>
      </c>
    </row>
    <row r="146">
      <c r="A146" s="3" t="n">
        <v>142</v>
      </c>
      <c r="B146" s="3" t="n">
        <v>0</v>
      </c>
      <c r="C146" s="3" t="n">
        <v>1350</v>
      </c>
    </row>
    <row r="147">
      <c r="A147" s="3" t="n">
        <v>143</v>
      </c>
      <c r="B147" s="3" t="n">
        <v>0</v>
      </c>
      <c r="C147" s="3" t="n">
        <v>1350</v>
      </c>
    </row>
    <row r="148">
      <c r="A148" s="3" t="n">
        <v>144</v>
      </c>
      <c r="B148" s="3" t="n">
        <v>1350</v>
      </c>
      <c r="C148" s="3" t="n">
        <v>0</v>
      </c>
    </row>
    <row r="149">
      <c r="A149" s="3" t="n">
        <v>145</v>
      </c>
      <c r="B149" s="3" t="n">
        <v>1350</v>
      </c>
      <c r="C149" s="3" t="n">
        <v>0</v>
      </c>
    </row>
    <row r="150">
      <c r="A150" s="3" t="n">
        <v>146</v>
      </c>
      <c r="B150" s="3" t="n">
        <v>0</v>
      </c>
      <c r="C150" s="3" t="n">
        <v>1350</v>
      </c>
    </row>
    <row r="151">
      <c r="A151" s="3" t="n">
        <v>147</v>
      </c>
      <c r="B151" s="3" t="n">
        <v>0</v>
      </c>
      <c r="C151" s="3" t="n">
        <v>1350</v>
      </c>
    </row>
    <row r="152">
      <c r="A152" s="3" t="n">
        <v>148</v>
      </c>
      <c r="B152" s="3" t="n">
        <v>1350</v>
      </c>
      <c r="C152" s="3" t="n">
        <v>0</v>
      </c>
    </row>
    <row r="153">
      <c r="A153" s="3" t="n">
        <v>149</v>
      </c>
      <c r="B153" s="3" t="n">
        <v>1350</v>
      </c>
      <c r="C153" s="3" t="n">
        <v>0</v>
      </c>
    </row>
    <row r="154">
      <c r="A154" s="3" t="n">
        <v>150</v>
      </c>
      <c r="B154" s="3" t="n">
        <v>0</v>
      </c>
      <c r="C154" s="3" t="n">
        <v>1350</v>
      </c>
    </row>
    <row r="155">
      <c r="A155" s="3" t="n">
        <v>151</v>
      </c>
      <c r="B155" s="3" t="n">
        <v>0</v>
      </c>
      <c r="C155" s="3" t="n">
        <v>1350</v>
      </c>
    </row>
    <row r="156">
      <c r="A156" s="3" t="n">
        <v>152</v>
      </c>
      <c r="B156" s="3" t="n">
        <v>1350</v>
      </c>
      <c r="C156" s="3" t="n">
        <v>0</v>
      </c>
    </row>
    <row r="157">
      <c r="A157" s="3" t="n">
        <v>153</v>
      </c>
      <c r="B157" s="3" t="n">
        <v>1350</v>
      </c>
      <c r="C157" s="3" t="n">
        <v>0</v>
      </c>
    </row>
    <row r="158">
      <c r="A158" s="3" t="n">
        <v>154</v>
      </c>
      <c r="B158" s="3" t="n">
        <v>0</v>
      </c>
      <c r="C158" s="3" t="n">
        <v>1350</v>
      </c>
    </row>
    <row r="159">
      <c r="A159" s="3" t="n">
        <v>155</v>
      </c>
      <c r="B159" s="3" t="n">
        <v>0</v>
      </c>
      <c r="C159" s="3" t="n">
        <v>1350</v>
      </c>
    </row>
    <row r="160">
      <c r="A160" s="3" t="n">
        <v>156</v>
      </c>
      <c r="B160" s="3" t="n">
        <v>1350</v>
      </c>
      <c r="C160" s="3" t="n">
        <v>0</v>
      </c>
    </row>
    <row r="161">
      <c r="A161" s="3" t="n">
        <v>157</v>
      </c>
      <c r="B161" s="3" t="n">
        <v>1350</v>
      </c>
      <c r="C161" s="3" t="n">
        <v>0</v>
      </c>
    </row>
    <row r="162">
      <c r="A162" s="3" t="n">
        <v>158</v>
      </c>
      <c r="B162" s="3" t="n">
        <v>0</v>
      </c>
      <c r="C162" s="3" t="n">
        <v>1350</v>
      </c>
    </row>
    <row r="163">
      <c r="A163" s="3" t="n">
        <v>159</v>
      </c>
      <c r="B163" s="3" t="n">
        <v>0</v>
      </c>
      <c r="C163" s="3" t="n">
        <v>1350</v>
      </c>
    </row>
    <row r="164">
      <c r="A164" s="3" t="n">
        <v>160</v>
      </c>
      <c r="B164" s="3" t="n">
        <v>1350</v>
      </c>
      <c r="C164" s="3" t="n">
        <v>0</v>
      </c>
    </row>
    <row r="165">
      <c r="A165" s="3" t="n">
        <v>161</v>
      </c>
      <c r="B165" s="3" t="n">
        <v>1350</v>
      </c>
      <c r="C165" s="3" t="n">
        <v>0</v>
      </c>
    </row>
    <row r="166">
      <c r="A166" s="3" t="n">
        <v>162</v>
      </c>
      <c r="B166" s="3" t="n">
        <v>0</v>
      </c>
      <c r="C166" s="3" t="n">
        <v>1350</v>
      </c>
    </row>
    <row r="167">
      <c r="A167" s="3" t="n">
        <v>163</v>
      </c>
      <c r="B167" s="3" t="n">
        <v>0</v>
      </c>
      <c r="C167" s="3" t="n">
        <v>1350</v>
      </c>
    </row>
    <row r="168">
      <c r="A168" s="3" t="n">
        <v>164</v>
      </c>
      <c r="B168" s="3" t="n">
        <v>1350</v>
      </c>
      <c r="C168" s="3" t="n">
        <v>0</v>
      </c>
    </row>
    <row r="169">
      <c r="A169" s="3" t="n">
        <v>165</v>
      </c>
      <c r="B169" s="3" t="n">
        <v>1350</v>
      </c>
      <c r="C169" s="3" t="n">
        <v>0</v>
      </c>
    </row>
    <row r="170">
      <c r="A170" s="3" t="n">
        <v>166</v>
      </c>
      <c r="B170" s="3" t="n">
        <v>0</v>
      </c>
      <c r="C170" s="3" t="n">
        <v>1350</v>
      </c>
    </row>
    <row r="171">
      <c r="A171" s="3" t="n">
        <v>167</v>
      </c>
      <c r="B171" s="3" t="n">
        <v>0</v>
      </c>
      <c r="C171" s="3" t="n">
        <v>1350</v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9E480E"/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14" customWidth="1" min="1" max="1"/>
    <col width="25" customWidth="1" min="2" max="2"/>
    <col width="28" customWidth="1" min="3" max="3"/>
  </cols>
  <sheetData>
    <row r="1">
      <c r="A1" s="1" t="inlineStr">
        <is>
          <t>Reference engine outputs — EnergyPlus ElectricLoadCenter:Storage:Simple (matched-handshake eta = sqrt(spec_rte)) run separately for spec A, spec B, and the Combined (kw_a + kw_b, kwh_a + kwh_b) bank. PySAM 7.1.1 Battery analytical bulk RTE per spec. Real cross-engine evidence for each nameplate plus a cross-engine two-size composition consistency gate.</t>
        </is>
      </c>
    </row>
    <row r="3">
      <c r="A3" s="5" t="inlineStr">
        <is>
          <t>hour</t>
        </is>
      </c>
      <c r="B3" s="5" t="inlineStr">
        <is>
          <t>combined_charge_ac_kw</t>
        </is>
      </c>
      <c r="C3" s="5" t="inlineStr">
        <is>
          <t>combined_discharge_ac_kw</t>
        </is>
      </c>
    </row>
    <row r="4">
      <c r="A4" s="3" t="n">
        <v>0</v>
      </c>
      <c r="B4" s="3" t="n">
        <v>1350</v>
      </c>
      <c r="C4" s="3" t="n">
        <v>0</v>
      </c>
    </row>
    <row r="5">
      <c r="A5" s="3" t="n">
        <v>1</v>
      </c>
      <c r="B5" s="3" t="n">
        <v>1350</v>
      </c>
      <c r="C5" s="3" t="n">
        <v>0</v>
      </c>
    </row>
    <row r="6">
      <c r="A6" s="3" t="n">
        <v>2</v>
      </c>
      <c r="B6" s="3" t="n">
        <v>0</v>
      </c>
      <c r="C6" s="3" t="n">
        <v>1350</v>
      </c>
    </row>
    <row r="7">
      <c r="A7" s="3" t="n">
        <v>3</v>
      </c>
      <c r="B7" s="3" t="n">
        <v>0</v>
      </c>
      <c r="C7" s="3" t="n">
        <v>1350</v>
      </c>
    </row>
    <row r="8">
      <c r="A8" s="3" t="n">
        <v>4</v>
      </c>
      <c r="B8" s="3" t="n">
        <v>1350</v>
      </c>
      <c r="C8" s="3" t="n">
        <v>0</v>
      </c>
    </row>
    <row r="9">
      <c r="A9" s="3" t="n">
        <v>5</v>
      </c>
      <c r="B9" s="3" t="n">
        <v>1350</v>
      </c>
      <c r="C9" s="3" t="n">
        <v>0</v>
      </c>
    </row>
    <row r="10">
      <c r="A10" s="3" t="n">
        <v>6</v>
      </c>
      <c r="B10" s="3" t="n">
        <v>0</v>
      </c>
      <c r="C10" s="3" t="n">
        <v>1350</v>
      </c>
    </row>
    <row r="11">
      <c r="A11" s="3" t="n">
        <v>7</v>
      </c>
      <c r="B11" s="3" t="n">
        <v>0</v>
      </c>
      <c r="C11" s="3" t="n">
        <v>1350</v>
      </c>
    </row>
    <row r="12">
      <c r="A12" s="3" t="n">
        <v>8</v>
      </c>
      <c r="B12" s="3" t="n">
        <v>1350</v>
      </c>
      <c r="C12" s="3" t="n">
        <v>0</v>
      </c>
    </row>
    <row r="13">
      <c r="A13" s="3" t="n">
        <v>9</v>
      </c>
      <c r="B13" s="3" t="n">
        <v>1350</v>
      </c>
      <c r="C13" s="3" t="n">
        <v>0</v>
      </c>
    </row>
    <row r="14">
      <c r="A14" s="3" t="n">
        <v>10</v>
      </c>
      <c r="B14" s="3" t="n">
        <v>0</v>
      </c>
      <c r="C14" s="3" t="n">
        <v>1350</v>
      </c>
    </row>
    <row r="15">
      <c r="A15" s="3" t="n">
        <v>11</v>
      </c>
      <c r="B15" s="3" t="n">
        <v>0</v>
      </c>
      <c r="C15" s="3" t="n">
        <v>1350</v>
      </c>
    </row>
    <row r="16">
      <c r="A16" s="3" t="n">
        <v>12</v>
      </c>
      <c r="B16" s="3" t="n">
        <v>1350</v>
      </c>
      <c r="C16" s="3" t="n">
        <v>0</v>
      </c>
    </row>
    <row r="17">
      <c r="A17" s="3" t="n">
        <v>13</v>
      </c>
      <c r="B17" s="3" t="n">
        <v>1350</v>
      </c>
      <c r="C17" s="3" t="n">
        <v>0</v>
      </c>
    </row>
    <row r="18">
      <c r="A18" s="3" t="n">
        <v>14</v>
      </c>
      <c r="B18" s="3" t="n">
        <v>0</v>
      </c>
      <c r="C18" s="3" t="n">
        <v>1350</v>
      </c>
    </row>
    <row r="19">
      <c r="A19" s="3" t="n">
        <v>15</v>
      </c>
      <c r="B19" s="3" t="n">
        <v>0</v>
      </c>
      <c r="C19" s="3" t="n">
        <v>1350</v>
      </c>
    </row>
    <row r="20">
      <c r="A20" s="3" t="n">
        <v>16</v>
      </c>
      <c r="B20" s="3" t="n">
        <v>1350</v>
      </c>
      <c r="C20" s="3" t="n">
        <v>0</v>
      </c>
    </row>
    <row r="21">
      <c r="A21" s="3" t="n">
        <v>17</v>
      </c>
      <c r="B21" s="3" t="n">
        <v>1350</v>
      </c>
      <c r="C21" s="3" t="n">
        <v>0</v>
      </c>
    </row>
    <row r="22">
      <c r="A22" s="3" t="n">
        <v>18</v>
      </c>
      <c r="B22" s="3" t="n">
        <v>0</v>
      </c>
      <c r="C22" s="3" t="n">
        <v>1350</v>
      </c>
    </row>
    <row r="23">
      <c r="A23" s="3" t="n">
        <v>19</v>
      </c>
      <c r="B23" s="3" t="n">
        <v>0</v>
      </c>
      <c r="C23" s="3" t="n">
        <v>1350</v>
      </c>
    </row>
    <row r="24">
      <c r="A24" s="3" t="n">
        <v>20</v>
      </c>
      <c r="B24" s="3" t="n">
        <v>1350</v>
      </c>
      <c r="C24" s="3" t="n">
        <v>0</v>
      </c>
    </row>
    <row r="25">
      <c r="A25" s="3" t="n">
        <v>21</v>
      </c>
      <c r="B25" s="3" t="n">
        <v>1350</v>
      </c>
      <c r="C25" s="3" t="n">
        <v>0</v>
      </c>
    </row>
    <row r="26">
      <c r="A26" s="3" t="n">
        <v>22</v>
      </c>
      <c r="B26" s="3" t="n">
        <v>0</v>
      </c>
      <c r="C26" s="3" t="n">
        <v>1350</v>
      </c>
    </row>
    <row r="27">
      <c r="A27" s="3" t="n">
        <v>23</v>
      </c>
      <c r="B27" s="3" t="n">
        <v>0</v>
      </c>
      <c r="C27" s="3" t="n">
        <v>1350</v>
      </c>
    </row>
    <row r="28">
      <c r="A28" s="3" t="n">
        <v>24</v>
      </c>
      <c r="B28" s="3" t="n">
        <v>1350</v>
      </c>
      <c r="C28" s="3" t="n">
        <v>0</v>
      </c>
    </row>
    <row r="29">
      <c r="A29" s="3" t="n">
        <v>25</v>
      </c>
      <c r="B29" s="3" t="n">
        <v>1350</v>
      </c>
      <c r="C29" s="3" t="n">
        <v>0</v>
      </c>
    </row>
    <row r="30">
      <c r="A30" s="3" t="n">
        <v>26</v>
      </c>
      <c r="B30" s="3" t="n">
        <v>0</v>
      </c>
      <c r="C30" s="3" t="n">
        <v>1350</v>
      </c>
    </row>
    <row r="31">
      <c r="A31" s="3" t="n">
        <v>27</v>
      </c>
      <c r="B31" s="3" t="n">
        <v>0</v>
      </c>
      <c r="C31" s="3" t="n">
        <v>1350</v>
      </c>
    </row>
    <row r="32">
      <c r="A32" s="3" t="n">
        <v>28</v>
      </c>
      <c r="B32" s="3" t="n">
        <v>1350</v>
      </c>
      <c r="C32" s="3" t="n">
        <v>0</v>
      </c>
    </row>
    <row r="33">
      <c r="A33" s="3" t="n">
        <v>29</v>
      </c>
      <c r="B33" s="3" t="n">
        <v>1350</v>
      </c>
      <c r="C33" s="3" t="n">
        <v>0</v>
      </c>
    </row>
    <row r="34">
      <c r="A34" s="3" t="n">
        <v>30</v>
      </c>
      <c r="B34" s="3" t="n">
        <v>0</v>
      </c>
      <c r="C34" s="3" t="n">
        <v>1350</v>
      </c>
    </row>
    <row r="35">
      <c r="A35" s="3" t="n">
        <v>31</v>
      </c>
      <c r="B35" s="3" t="n">
        <v>0</v>
      </c>
      <c r="C35" s="3" t="n">
        <v>1350</v>
      </c>
    </row>
    <row r="36">
      <c r="A36" s="3" t="n">
        <v>32</v>
      </c>
      <c r="B36" s="3" t="n">
        <v>1350</v>
      </c>
      <c r="C36" s="3" t="n">
        <v>0</v>
      </c>
    </row>
    <row r="37">
      <c r="A37" s="3" t="n">
        <v>33</v>
      </c>
      <c r="B37" s="3" t="n">
        <v>1350</v>
      </c>
      <c r="C37" s="3" t="n">
        <v>0</v>
      </c>
    </row>
    <row r="38">
      <c r="A38" s="3" t="n">
        <v>34</v>
      </c>
      <c r="B38" s="3" t="n">
        <v>0</v>
      </c>
      <c r="C38" s="3" t="n">
        <v>1350</v>
      </c>
    </row>
    <row r="39">
      <c r="A39" s="3" t="n">
        <v>35</v>
      </c>
      <c r="B39" s="3" t="n">
        <v>0</v>
      </c>
      <c r="C39" s="3" t="n">
        <v>1350</v>
      </c>
    </row>
    <row r="40">
      <c r="A40" s="3" t="n">
        <v>36</v>
      </c>
      <c r="B40" s="3" t="n">
        <v>1350</v>
      </c>
      <c r="C40" s="3" t="n">
        <v>0</v>
      </c>
    </row>
    <row r="41">
      <c r="A41" s="3" t="n">
        <v>37</v>
      </c>
      <c r="B41" s="3" t="n">
        <v>1350</v>
      </c>
      <c r="C41" s="3" t="n">
        <v>0</v>
      </c>
    </row>
    <row r="42">
      <c r="A42" s="3" t="n">
        <v>38</v>
      </c>
      <c r="B42" s="3" t="n">
        <v>0</v>
      </c>
      <c r="C42" s="3" t="n">
        <v>1350</v>
      </c>
    </row>
    <row r="43">
      <c r="A43" s="3" t="n">
        <v>39</v>
      </c>
      <c r="B43" s="3" t="n">
        <v>0</v>
      </c>
      <c r="C43" s="3" t="n">
        <v>1350</v>
      </c>
    </row>
    <row r="44">
      <c r="A44" s="3" t="n">
        <v>40</v>
      </c>
      <c r="B44" s="3" t="n">
        <v>1350</v>
      </c>
      <c r="C44" s="3" t="n">
        <v>0</v>
      </c>
    </row>
    <row r="45">
      <c r="A45" s="3" t="n">
        <v>41</v>
      </c>
      <c r="B45" s="3" t="n">
        <v>1350</v>
      </c>
      <c r="C45" s="3" t="n">
        <v>0</v>
      </c>
    </row>
    <row r="46">
      <c r="A46" s="3" t="n">
        <v>42</v>
      </c>
      <c r="B46" s="3" t="n">
        <v>0</v>
      </c>
      <c r="C46" s="3" t="n">
        <v>1350</v>
      </c>
    </row>
    <row r="47">
      <c r="A47" s="3" t="n">
        <v>43</v>
      </c>
      <c r="B47" s="3" t="n">
        <v>0</v>
      </c>
      <c r="C47" s="3" t="n">
        <v>1350</v>
      </c>
    </row>
    <row r="48">
      <c r="A48" s="3" t="n">
        <v>44</v>
      </c>
      <c r="B48" s="3" t="n">
        <v>1350</v>
      </c>
      <c r="C48" s="3" t="n">
        <v>0</v>
      </c>
    </row>
    <row r="49">
      <c r="A49" s="3" t="n">
        <v>45</v>
      </c>
      <c r="B49" s="3" t="n">
        <v>1350</v>
      </c>
      <c r="C49" s="3" t="n">
        <v>0</v>
      </c>
    </row>
    <row r="50">
      <c r="A50" s="3" t="n">
        <v>46</v>
      </c>
      <c r="B50" s="3" t="n">
        <v>0</v>
      </c>
      <c r="C50" s="3" t="n">
        <v>1350</v>
      </c>
    </row>
    <row r="51">
      <c r="A51" s="3" t="n">
        <v>47</v>
      </c>
      <c r="B51" s="3" t="n">
        <v>0</v>
      </c>
      <c r="C51" s="3" t="n">
        <v>1350</v>
      </c>
    </row>
    <row r="52">
      <c r="A52" s="3" t="n">
        <v>48</v>
      </c>
      <c r="B52" s="3" t="n">
        <v>1350</v>
      </c>
      <c r="C52" s="3" t="n">
        <v>0</v>
      </c>
    </row>
    <row r="53">
      <c r="A53" s="3" t="n">
        <v>49</v>
      </c>
      <c r="B53" s="3" t="n">
        <v>1350</v>
      </c>
      <c r="C53" s="3" t="n">
        <v>0</v>
      </c>
    </row>
    <row r="54">
      <c r="A54" s="3" t="n">
        <v>50</v>
      </c>
      <c r="B54" s="3" t="n">
        <v>0</v>
      </c>
      <c r="C54" s="3" t="n">
        <v>1350</v>
      </c>
    </row>
    <row r="55">
      <c r="A55" s="3" t="n">
        <v>51</v>
      </c>
      <c r="B55" s="3" t="n">
        <v>0</v>
      </c>
      <c r="C55" s="3" t="n">
        <v>1350</v>
      </c>
    </row>
    <row r="56">
      <c r="A56" s="3" t="n">
        <v>52</v>
      </c>
      <c r="B56" s="3" t="n">
        <v>1350</v>
      </c>
      <c r="C56" s="3" t="n">
        <v>0</v>
      </c>
    </row>
    <row r="57">
      <c r="A57" s="3" t="n">
        <v>53</v>
      </c>
      <c r="B57" s="3" t="n">
        <v>1350</v>
      </c>
      <c r="C57" s="3" t="n">
        <v>0</v>
      </c>
    </row>
    <row r="58">
      <c r="A58" s="3" t="n">
        <v>54</v>
      </c>
      <c r="B58" s="3" t="n">
        <v>0</v>
      </c>
      <c r="C58" s="3" t="n">
        <v>1350</v>
      </c>
    </row>
    <row r="59">
      <c r="A59" s="3" t="n">
        <v>55</v>
      </c>
      <c r="B59" s="3" t="n">
        <v>0</v>
      </c>
      <c r="C59" s="3" t="n">
        <v>1350</v>
      </c>
    </row>
    <row r="60">
      <c r="A60" s="3" t="n">
        <v>56</v>
      </c>
      <c r="B60" s="3" t="n">
        <v>1350</v>
      </c>
      <c r="C60" s="3" t="n">
        <v>0</v>
      </c>
    </row>
    <row r="61">
      <c r="A61" s="3" t="n">
        <v>57</v>
      </c>
      <c r="B61" s="3" t="n">
        <v>1350</v>
      </c>
      <c r="C61" s="3" t="n">
        <v>0</v>
      </c>
    </row>
    <row r="62">
      <c r="A62" s="3" t="n">
        <v>58</v>
      </c>
      <c r="B62" s="3" t="n">
        <v>0</v>
      </c>
      <c r="C62" s="3" t="n">
        <v>1350</v>
      </c>
    </row>
    <row r="63">
      <c r="A63" s="3" t="n">
        <v>59</v>
      </c>
      <c r="B63" s="3" t="n">
        <v>0</v>
      </c>
      <c r="C63" s="3" t="n">
        <v>1350</v>
      </c>
    </row>
    <row r="64">
      <c r="A64" s="3" t="n">
        <v>60</v>
      </c>
      <c r="B64" s="3" t="n">
        <v>1350</v>
      </c>
      <c r="C64" s="3" t="n">
        <v>0</v>
      </c>
    </row>
    <row r="65">
      <c r="A65" s="3" t="n">
        <v>61</v>
      </c>
      <c r="B65" s="3" t="n">
        <v>1350</v>
      </c>
      <c r="C65" s="3" t="n">
        <v>0</v>
      </c>
    </row>
    <row r="66">
      <c r="A66" s="3" t="n">
        <v>62</v>
      </c>
      <c r="B66" s="3" t="n">
        <v>0</v>
      </c>
      <c r="C66" s="3" t="n">
        <v>1350</v>
      </c>
    </row>
    <row r="67">
      <c r="A67" s="3" t="n">
        <v>63</v>
      </c>
      <c r="B67" s="3" t="n">
        <v>0</v>
      </c>
      <c r="C67" s="3" t="n">
        <v>1350</v>
      </c>
    </row>
    <row r="68">
      <c r="A68" s="3" t="n">
        <v>64</v>
      </c>
      <c r="B68" s="3" t="n">
        <v>1350</v>
      </c>
      <c r="C68" s="3" t="n">
        <v>0</v>
      </c>
    </row>
    <row r="69">
      <c r="A69" s="3" t="n">
        <v>65</v>
      </c>
      <c r="B69" s="3" t="n">
        <v>1350</v>
      </c>
      <c r="C69" s="3" t="n">
        <v>0</v>
      </c>
    </row>
    <row r="70">
      <c r="A70" s="3" t="n">
        <v>66</v>
      </c>
      <c r="B70" s="3" t="n">
        <v>0</v>
      </c>
      <c r="C70" s="3" t="n">
        <v>1350</v>
      </c>
    </row>
    <row r="71">
      <c r="A71" s="3" t="n">
        <v>67</v>
      </c>
      <c r="B71" s="3" t="n">
        <v>0</v>
      </c>
      <c r="C71" s="3" t="n">
        <v>1350</v>
      </c>
    </row>
    <row r="72">
      <c r="A72" s="3" t="n">
        <v>68</v>
      </c>
      <c r="B72" s="3" t="n">
        <v>1350</v>
      </c>
      <c r="C72" s="3" t="n">
        <v>0</v>
      </c>
    </row>
    <row r="73">
      <c r="A73" s="3" t="n">
        <v>69</v>
      </c>
      <c r="B73" s="3" t="n">
        <v>1350</v>
      </c>
      <c r="C73" s="3" t="n">
        <v>0</v>
      </c>
    </row>
    <row r="74">
      <c r="A74" s="3" t="n">
        <v>70</v>
      </c>
      <c r="B74" s="3" t="n">
        <v>0</v>
      </c>
      <c r="C74" s="3" t="n">
        <v>1350</v>
      </c>
    </row>
    <row r="75">
      <c r="A75" s="3" t="n">
        <v>71</v>
      </c>
      <c r="B75" s="3" t="n">
        <v>0</v>
      </c>
      <c r="C75" s="3" t="n">
        <v>1350</v>
      </c>
    </row>
    <row r="76">
      <c r="A76" s="3" t="n">
        <v>72</v>
      </c>
      <c r="B76" s="3" t="n">
        <v>1350</v>
      </c>
      <c r="C76" s="3" t="n">
        <v>0</v>
      </c>
    </row>
    <row r="77">
      <c r="A77" s="3" t="n">
        <v>73</v>
      </c>
      <c r="B77" s="3" t="n">
        <v>1350</v>
      </c>
      <c r="C77" s="3" t="n">
        <v>0</v>
      </c>
    </row>
    <row r="78">
      <c r="A78" s="3" t="n">
        <v>74</v>
      </c>
      <c r="B78" s="3" t="n">
        <v>0</v>
      </c>
      <c r="C78" s="3" t="n">
        <v>1350</v>
      </c>
    </row>
    <row r="79">
      <c r="A79" s="3" t="n">
        <v>75</v>
      </c>
      <c r="B79" s="3" t="n">
        <v>0</v>
      </c>
      <c r="C79" s="3" t="n">
        <v>1350</v>
      </c>
    </row>
    <row r="80">
      <c r="A80" s="3" t="n">
        <v>76</v>
      </c>
      <c r="B80" s="3" t="n">
        <v>1350</v>
      </c>
      <c r="C80" s="3" t="n">
        <v>0</v>
      </c>
    </row>
    <row r="81">
      <c r="A81" s="3" t="n">
        <v>77</v>
      </c>
      <c r="B81" s="3" t="n">
        <v>1350</v>
      </c>
      <c r="C81" s="3" t="n">
        <v>0</v>
      </c>
    </row>
    <row r="82">
      <c r="A82" s="3" t="n">
        <v>78</v>
      </c>
      <c r="B82" s="3" t="n">
        <v>0</v>
      </c>
      <c r="C82" s="3" t="n">
        <v>1350</v>
      </c>
    </row>
    <row r="83">
      <c r="A83" s="3" t="n">
        <v>79</v>
      </c>
      <c r="B83" s="3" t="n">
        <v>0</v>
      </c>
      <c r="C83" s="3" t="n">
        <v>1350</v>
      </c>
    </row>
    <row r="84">
      <c r="A84" s="3" t="n">
        <v>80</v>
      </c>
      <c r="B84" s="3" t="n">
        <v>1350</v>
      </c>
      <c r="C84" s="3" t="n">
        <v>0</v>
      </c>
    </row>
    <row r="85">
      <c r="A85" s="3" t="n">
        <v>81</v>
      </c>
      <c r="B85" s="3" t="n">
        <v>1350</v>
      </c>
      <c r="C85" s="3" t="n">
        <v>0</v>
      </c>
    </row>
    <row r="86">
      <c r="A86" s="3" t="n">
        <v>82</v>
      </c>
      <c r="B86" s="3" t="n">
        <v>0</v>
      </c>
      <c r="C86" s="3" t="n">
        <v>1350</v>
      </c>
    </row>
    <row r="87">
      <c r="A87" s="3" t="n">
        <v>83</v>
      </c>
      <c r="B87" s="3" t="n">
        <v>0</v>
      </c>
      <c r="C87" s="3" t="n">
        <v>1350</v>
      </c>
    </row>
    <row r="88">
      <c r="A88" s="3" t="n">
        <v>84</v>
      </c>
      <c r="B88" s="3" t="n">
        <v>1350</v>
      </c>
      <c r="C88" s="3" t="n">
        <v>0</v>
      </c>
    </row>
    <row r="89">
      <c r="A89" s="3" t="n">
        <v>85</v>
      </c>
      <c r="B89" s="3" t="n">
        <v>1350</v>
      </c>
      <c r="C89" s="3" t="n">
        <v>0</v>
      </c>
    </row>
    <row r="90">
      <c r="A90" s="3" t="n">
        <v>86</v>
      </c>
      <c r="B90" s="3" t="n">
        <v>0</v>
      </c>
      <c r="C90" s="3" t="n">
        <v>1350</v>
      </c>
    </row>
    <row r="91">
      <c r="A91" s="3" t="n">
        <v>87</v>
      </c>
      <c r="B91" s="3" t="n">
        <v>0</v>
      </c>
      <c r="C91" s="3" t="n">
        <v>1350</v>
      </c>
    </row>
    <row r="92">
      <c r="A92" s="3" t="n">
        <v>88</v>
      </c>
      <c r="B92" s="3" t="n">
        <v>1350</v>
      </c>
      <c r="C92" s="3" t="n">
        <v>0</v>
      </c>
    </row>
    <row r="93">
      <c r="A93" s="3" t="n">
        <v>89</v>
      </c>
      <c r="B93" s="3" t="n">
        <v>1350</v>
      </c>
      <c r="C93" s="3" t="n">
        <v>0</v>
      </c>
    </row>
    <row r="94">
      <c r="A94" s="3" t="n">
        <v>90</v>
      </c>
      <c r="B94" s="3" t="n">
        <v>0</v>
      </c>
      <c r="C94" s="3" t="n">
        <v>1350</v>
      </c>
    </row>
    <row r="95">
      <c r="A95" s="3" t="n">
        <v>91</v>
      </c>
      <c r="B95" s="3" t="n">
        <v>0</v>
      </c>
      <c r="C95" s="3" t="n">
        <v>1350</v>
      </c>
    </row>
    <row r="96">
      <c r="A96" s="3" t="n">
        <v>92</v>
      </c>
      <c r="B96" s="3" t="n">
        <v>1350</v>
      </c>
      <c r="C96" s="3" t="n">
        <v>0</v>
      </c>
    </row>
    <row r="97">
      <c r="A97" s="3" t="n">
        <v>93</v>
      </c>
      <c r="B97" s="3" t="n">
        <v>1350</v>
      </c>
      <c r="C97" s="3" t="n">
        <v>0</v>
      </c>
    </row>
    <row r="98">
      <c r="A98" s="3" t="n">
        <v>94</v>
      </c>
      <c r="B98" s="3" t="n">
        <v>0</v>
      </c>
      <c r="C98" s="3" t="n">
        <v>1350</v>
      </c>
    </row>
    <row r="99">
      <c r="A99" s="3" t="n">
        <v>95</v>
      </c>
      <c r="B99" s="3" t="n">
        <v>0</v>
      </c>
      <c r="C99" s="3" t="n">
        <v>1350</v>
      </c>
    </row>
    <row r="100">
      <c r="A100" s="3" t="n">
        <v>96</v>
      </c>
      <c r="B100" s="3" t="n">
        <v>1350</v>
      </c>
      <c r="C100" s="3" t="n">
        <v>0</v>
      </c>
    </row>
    <row r="101">
      <c r="A101" s="3" t="n">
        <v>97</v>
      </c>
      <c r="B101" s="3" t="n">
        <v>1350</v>
      </c>
      <c r="C101" s="3" t="n">
        <v>0</v>
      </c>
    </row>
    <row r="102">
      <c r="A102" s="3" t="n">
        <v>98</v>
      </c>
      <c r="B102" s="3" t="n">
        <v>0</v>
      </c>
      <c r="C102" s="3" t="n">
        <v>1350</v>
      </c>
    </row>
    <row r="103">
      <c r="A103" s="3" t="n">
        <v>99</v>
      </c>
      <c r="B103" s="3" t="n">
        <v>0</v>
      </c>
      <c r="C103" s="3" t="n">
        <v>1350</v>
      </c>
    </row>
    <row r="104">
      <c r="A104" s="3" t="n">
        <v>100</v>
      </c>
      <c r="B104" s="3" t="n">
        <v>1350</v>
      </c>
      <c r="C104" s="3" t="n">
        <v>0</v>
      </c>
    </row>
    <row r="105">
      <c r="A105" s="3" t="n">
        <v>101</v>
      </c>
      <c r="B105" s="3" t="n">
        <v>1350</v>
      </c>
      <c r="C105" s="3" t="n">
        <v>0</v>
      </c>
    </row>
    <row r="106">
      <c r="A106" s="3" t="n">
        <v>102</v>
      </c>
      <c r="B106" s="3" t="n">
        <v>0</v>
      </c>
      <c r="C106" s="3" t="n">
        <v>1350</v>
      </c>
    </row>
    <row r="107">
      <c r="A107" s="3" t="n">
        <v>103</v>
      </c>
      <c r="B107" s="3" t="n">
        <v>0</v>
      </c>
      <c r="C107" s="3" t="n">
        <v>1350</v>
      </c>
    </row>
    <row r="108">
      <c r="A108" s="3" t="n">
        <v>104</v>
      </c>
      <c r="B108" s="3" t="n">
        <v>1350</v>
      </c>
      <c r="C108" s="3" t="n">
        <v>0</v>
      </c>
    </row>
    <row r="109">
      <c r="A109" s="3" t="n">
        <v>105</v>
      </c>
      <c r="B109" s="3" t="n">
        <v>1350</v>
      </c>
      <c r="C109" s="3" t="n">
        <v>0</v>
      </c>
    </row>
    <row r="110">
      <c r="A110" s="3" t="n">
        <v>106</v>
      </c>
      <c r="B110" s="3" t="n">
        <v>0</v>
      </c>
      <c r="C110" s="3" t="n">
        <v>1350</v>
      </c>
    </row>
    <row r="111">
      <c r="A111" s="3" t="n">
        <v>107</v>
      </c>
      <c r="B111" s="3" t="n">
        <v>0</v>
      </c>
      <c r="C111" s="3" t="n">
        <v>1350</v>
      </c>
    </row>
    <row r="112">
      <c r="A112" s="3" t="n">
        <v>108</v>
      </c>
      <c r="B112" s="3" t="n">
        <v>1350</v>
      </c>
      <c r="C112" s="3" t="n">
        <v>0</v>
      </c>
    </row>
    <row r="113">
      <c r="A113" s="3" t="n">
        <v>109</v>
      </c>
      <c r="B113" s="3" t="n">
        <v>1350</v>
      </c>
      <c r="C113" s="3" t="n">
        <v>0</v>
      </c>
    </row>
    <row r="114">
      <c r="A114" s="3" t="n">
        <v>110</v>
      </c>
      <c r="B114" s="3" t="n">
        <v>0</v>
      </c>
      <c r="C114" s="3" t="n">
        <v>1350</v>
      </c>
    </row>
    <row r="115">
      <c r="A115" s="3" t="n">
        <v>111</v>
      </c>
      <c r="B115" s="3" t="n">
        <v>0</v>
      </c>
      <c r="C115" s="3" t="n">
        <v>1350</v>
      </c>
    </row>
    <row r="116">
      <c r="A116" s="3" t="n">
        <v>112</v>
      </c>
      <c r="B116" s="3" t="n">
        <v>1350</v>
      </c>
      <c r="C116" s="3" t="n">
        <v>0</v>
      </c>
    </row>
    <row r="117">
      <c r="A117" s="3" t="n">
        <v>113</v>
      </c>
      <c r="B117" s="3" t="n">
        <v>1350</v>
      </c>
      <c r="C117" s="3" t="n">
        <v>0</v>
      </c>
    </row>
    <row r="118">
      <c r="A118" s="3" t="n">
        <v>114</v>
      </c>
      <c r="B118" s="3" t="n">
        <v>0</v>
      </c>
      <c r="C118" s="3" t="n">
        <v>1350</v>
      </c>
    </row>
    <row r="119">
      <c r="A119" s="3" t="n">
        <v>115</v>
      </c>
      <c r="B119" s="3" t="n">
        <v>0</v>
      </c>
      <c r="C119" s="3" t="n">
        <v>1350</v>
      </c>
    </row>
    <row r="120">
      <c r="A120" s="3" t="n">
        <v>116</v>
      </c>
      <c r="B120" s="3" t="n">
        <v>1350</v>
      </c>
      <c r="C120" s="3" t="n">
        <v>0</v>
      </c>
    </row>
    <row r="121">
      <c r="A121" s="3" t="n">
        <v>117</v>
      </c>
      <c r="B121" s="3" t="n">
        <v>1350</v>
      </c>
      <c r="C121" s="3" t="n">
        <v>0</v>
      </c>
    </row>
    <row r="122">
      <c r="A122" s="3" t="n">
        <v>118</v>
      </c>
      <c r="B122" s="3" t="n">
        <v>0</v>
      </c>
      <c r="C122" s="3" t="n">
        <v>1350</v>
      </c>
    </row>
    <row r="123">
      <c r="A123" s="3" t="n">
        <v>119</v>
      </c>
      <c r="B123" s="3" t="n">
        <v>0</v>
      </c>
      <c r="C123" s="3" t="n">
        <v>1350</v>
      </c>
    </row>
    <row r="124">
      <c r="A124" s="3" t="n">
        <v>120</v>
      </c>
      <c r="B124" s="3" t="n">
        <v>1350</v>
      </c>
      <c r="C124" s="3" t="n">
        <v>0</v>
      </c>
    </row>
    <row r="125">
      <c r="A125" s="3" t="n">
        <v>121</v>
      </c>
      <c r="B125" s="3" t="n">
        <v>1350</v>
      </c>
      <c r="C125" s="3" t="n">
        <v>0</v>
      </c>
    </row>
    <row r="126">
      <c r="A126" s="3" t="n">
        <v>122</v>
      </c>
      <c r="B126" s="3" t="n">
        <v>0</v>
      </c>
      <c r="C126" s="3" t="n">
        <v>1350</v>
      </c>
    </row>
    <row r="127">
      <c r="A127" s="3" t="n">
        <v>123</v>
      </c>
      <c r="B127" s="3" t="n">
        <v>0</v>
      </c>
      <c r="C127" s="3" t="n">
        <v>1350</v>
      </c>
    </row>
    <row r="128">
      <c r="A128" s="3" t="n">
        <v>124</v>
      </c>
      <c r="B128" s="3" t="n">
        <v>1350</v>
      </c>
      <c r="C128" s="3" t="n">
        <v>0</v>
      </c>
    </row>
    <row r="129">
      <c r="A129" s="3" t="n">
        <v>125</v>
      </c>
      <c r="B129" s="3" t="n">
        <v>1350</v>
      </c>
      <c r="C129" s="3" t="n">
        <v>0</v>
      </c>
    </row>
    <row r="130">
      <c r="A130" s="3" t="n">
        <v>126</v>
      </c>
      <c r="B130" s="3" t="n">
        <v>0</v>
      </c>
      <c r="C130" s="3" t="n">
        <v>1350</v>
      </c>
    </row>
    <row r="131">
      <c r="A131" s="3" t="n">
        <v>127</v>
      </c>
      <c r="B131" s="3" t="n">
        <v>0</v>
      </c>
      <c r="C131" s="3" t="n">
        <v>1350</v>
      </c>
    </row>
    <row r="132">
      <c r="A132" s="3" t="n">
        <v>128</v>
      </c>
      <c r="B132" s="3" t="n">
        <v>1350</v>
      </c>
      <c r="C132" s="3" t="n">
        <v>0</v>
      </c>
    </row>
    <row r="133">
      <c r="A133" s="3" t="n">
        <v>129</v>
      </c>
      <c r="B133" s="3" t="n">
        <v>1350</v>
      </c>
      <c r="C133" s="3" t="n">
        <v>0</v>
      </c>
    </row>
    <row r="134">
      <c r="A134" s="3" t="n">
        <v>130</v>
      </c>
      <c r="B134" s="3" t="n">
        <v>0</v>
      </c>
      <c r="C134" s="3" t="n">
        <v>1350</v>
      </c>
    </row>
    <row r="135">
      <c r="A135" s="3" t="n">
        <v>131</v>
      </c>
      <c r="B135" s="3" t="n">
        <v>0</v>
      </c>
      <c r="C135" s="3" t="n">
        <v>1350</v>
      </c>
    </row>
    <row r="136">
      <c r="A136" s="3" t="n">
        <v>132</v>
      </c>
      <c r="B136" s="3" t="n">
        <v>1350</v>
      </c>
      <c r="C136" s="3" t="n">
        <v>0</v>
      </c>
    </row>
    <row r="137">
      <c r="A137" s="3" t="n">
        <v>133</v>
      </c>
      <c r="B137" s="3" t="n">
        <v>1350</v>
      </c>
      <c r="C137" s="3" t="n">
        <v>0</v>
      </c>
    </row>
    <row r="138">
      <c r="A138" s="3" t="n">
        <v>134</v>
      </c>
      <c r="B138" s="3" t="n">
        <v>0</v>
      </c>
      <c r="C138" s="3" t="n">
        <v>1350</v>
      </c>
    </row>
    <row r="139">
      <c r="A139" s="3" t="n">
        <v>135</v>
      </c>
      <c r="B139" s="3" t="n">
        <v>0</v>
      </c>
      <c r="C139" s="3" t="n">
        <v>1350</v>
      </c>
    </row>
    <row r="140">
      <c r="A140" s="3" t="n">
        <v>136</v>
      </c>
      <c r="B140" s="3" t="n">
        <v>1350</v>
      </c>
      <c r="C140" s="3" t="n">
        <v>0</v>
      </c>
    </row>
    <row r="141">
      <c r="A141" s="3" t="n">
        <v>137</v>
      </c>
      <c r="B141" s="3" t="n">
        <v>1350</v>
      </c>
      <c r="C141" s="3" t="n">
        <v>0</v>
      </c>
    </row>
    <row r="142">
      <c r="A142" s="3" t="n">
        <v>138</v>
      </c>
      <c r="B142" s="3" t="n">
        <v>0</v>
      </c>
      <c r="C142" s="3" t="n">
        <v>1350</v>
      </c>
    </row>
    <row r="143">
      <c r="A143" s="3" t="n">
        <v>139</v>
      </c>
      <c r="B143" s="3" t="n">
        <v>0</v>
      </c>
      <c r="C143" s="3" t="n">
        <v>1350</v>
      </c>
    </row>
    <row r="144">
      <c r="A144" s="3" t="n">
        <v>140</v>
      </c>
      <c r="B144" s="3" t="n">
        <v>1350</v>
      </c>
      <c r="C144" s="3" t="n">
        <v>0</v>
      </c>
    </row>
    <row r="145">
      <c r="A145" s="3" t="n">
        <v>141</v>
      </c>
      <c r="B145" s="3" t="n">
        <v>1350</v>
      </c>
      <c r="C145" s="3" t="n">
        <v>0</v>
      </c>
    </row>
    <row r="146">
      <c r="A146" s="3" t="n">
        <v>142</v>
      </c>
      <c r="B146" s="3" t="n">
        <v>0</v>
      </c>
      <c r="C146" s="3" t="n">
        <v>1350</v>
      </c>
    </row>
    <row r="147">
      <c r="A147" s="3" t="n">
        <v>143</v>
      </c>
      <c r="B147" s="3" t="n">
        <v>0</v>
      </c>
      <c r="C147" s="3" t="n">
        <v>1350</v>
      </c>
    </row>
    <row r="148">
      <c r="A148" s="3" t="n">
        <v>144</v>
      </c>
      <c r="B148" s="3" t="n">
        <v>1350</v>
      </c>
      <c r="C148" s="3" t="n">
        <v>0</v>
      </c>
    </row>
    <row r="149">
      <c r="A149" s="3" t="n">
        <v>145</v>
      </c>
      <c r="B149" s="3" t="n">
        <v>1350</v>
      </c>
      <c r="C149" s="3" t="n">
        <v>0</v>
      </c>
    </row>
    <row r="150">
      <c r="A150" s="3" t="n">
        <v>146</v>
      </c>
      <c r="B150" s="3" t="n">
        <v>0</v>
      </c>
      <c r="C150" s="3" t="n">
        <v>1350</v>
      </c>
    </row>
    <row r="151">
      <c r="A151" s="3" t="n">
        <v>147</v>
      </c>
      <c r="B151" s="3" t="n">
        <v>0</v>
      </c>
      <c r="C151" s="3" t="n">
        <v>1350</v>
      </c>
    </row>
    <row r="152">
      <c r="A152" s="3" t="n">
        <v>148</v>
      </c>
      <c r="B152" s="3" t="n">
        <v>1350</v>
      </c>
      <c r="C152" s="3" t="n">
        <v>0</v>
      </c>
    </row>
    <row r="153">
      <c r="A153" s="3" t="n">
        <v>149</v>
      </c>
      <c r="B153" s="3" t="n">
        <v>1350</v>
      </c>
      <c r="C153" s="3" t="n">
        <v>0</v>
      </c>
    </row>
    <row r="154">
      <c r="A154" s="3" t="n">
        <v>150</v>
      </c>
      <c r="B154" s="3" t="n">
        <v>0</v>
      </c>
      <c r="C154" s="3" t="n">
        <v>1350</v>
      </c>
    </row>
    <row r="155">
      <c r="A155" s="3" t="n">
        <v>151</v>
      </c>
      <c r="B155" s="3" t="n">
        <v>0</v>
      </c>
      <c r="C155" s="3" t="n">
        <v>1350</v>
      </c>
    </row>
    <row r="156">
      <c r="A156" s="3" t="n">
        <v>152</v>
      </c>
      <c r="B156" s="3" t="n">
        <v>1350</v>
      </c>
      <c r="C156" s="3" t="n">
        <v>0</v>
      </c>
    </row>
    <row r="157">
      <c r="A157" s="3" t="n">
        <v>153</v>
      </c>
      <c r="B157" s="3" t="n">
        <v>1350</v>
      </c>
      <c r="C157" s="3" t="n">
        <v>0</v>
      </c>
    </row>
    <row r="158">
      <c r="A158" s="3" t="n">
        <v>154</v>
      </c>
      <c r="B158" s="3" t="n">
        <v>0</v>
      </c>
      <c r="C158" s="3" t="n">
        <v>1350</v>
      </c>
    </row>
    <row r="159">
      <c r="A159" s="3" t="n">
        <v>155</v>
      </c>
      <c r="B159" s="3" t="n">
        <v>0</v>
      </c>
      <c r="C159" s="3" t="n">
        <v>1350</v>
      </c>
    </row>
    <row r="160">
      <c r="A160" s="3" t="n">
        <v>156</v>
      </c>
      <c r="B160" s="3" t="n">
        <v>1350</v>
      </c>
      <c r="C160" s="3" t="n">
        <v>0</v>
      </c>
    </row>
    <row r="161">
      <c r="A161" s="3" t="n">
        <v>157</v>
      </c>
      <c r="B161" s="3" t="n">
        <v>1350</v>
      </c>
      <c r="C161" s="3" t="n">
        <v>0</v>
      </c>
    </row>
    <row r="162">
      <c r="A162" s="3" t="n">
        <v>158</v>
      </c>
      <c r="B162" s="3" t="n">
        <v>0</v>
      </c>
      <c r="C162" s="3" t="n">
        <v>1350</v>
      </c>
    </row>
    <row r="163">
      <c r="A163" s="3" t="n">
        <v>159</v>
      </c>
      <c r="B163" s="3" t="n">
        <v>0</v>
      </c>
      <c r="C163" s="3" t="n">
        <v>1350</v>
      </c>
    </row>
    <row r="164">
      <c r="A164" s="3" t="n">
        <v>160</v>
      </c>
      <c r="B164" s="3" t="n">
        <v>1350</v>
      </c>
      <c r="C164" s="3" t="n">
        <v>0</v>
      </c>
    </row>
    <row r="165">
      <c r="A165" s="3" t="n">
        <v>161</v>
      </c>
      <c r="B165" s="3" t="n">
        <v>1350</v>
      </c>
      <c r="C165" s="3" t="n">
        <v>0</v>
      </c>
    </row>
    <row r="166">
      <c r="A166" s="3" t="n">
        <v>162</v>
      </c>
      <c r="B166" s="3" t="n">
        <v>0</v>
      </c>
      <c r="C166" s="3" t="n">
        <v>1350</v>
      </c>
    </row>
    <row r="167">
      <c r="A167" s="3" t="n">
        <v>163</v>
      </c>
      <c r="B167" s="3" t="n">
        <v>0</v>
      </c>
      <c r="C167" s="3" t="n">
        <v>1350</v>
      </c>
    </row>
    <row r="168">
      <c r="A168" s="3" t="n">
        <v>164</v>
      </c>
      <c r="B168" s="3" t="n">
        <v>1350</v>
      </c>
      <c r="C168" s="3" t="n">
        <v>0</v>
      </c>
    </row>
    <row r="169">
      <c r="A169" s="3" t="n">
        <v>165</v>
      </c>
      <c r="B169" s="3" t="n">
        <v>1350</v>
      </c>
      <c r="C169" s="3" t="n">
        <v>0</v>
      </c>
    </row>
    <row r="170">
      <c r="A170" s="3" t="n">
        <v>166</v>
      </c>
      <c r="B170" s="3" t="n">
        <v>0</v>
      </c>
      <c r="C170" s="3" t="n">
        <v>1350</v>
      </c>
    </row>
    <row r="171">
      <c r="A171" s="3" t="n">
        <v>167</v>
      </c>
      <c r="B171" s="3" t="n">
        <v>0</v>
      </c>
      <c r="C171" s="3" t="n">
        <v>1350</v>
      </c>
    </row>
  </sheetData>
  <mergeCells count="1">
    <mergeCell ref="A1:C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00000"/>
    <outlinePr summaryBelow="1" summaryRight="1"/>
    <pageSetUpPr/>
  </sheetPr>
  <dimension ref="A1:G179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24" customWidth="1" min="4" max="4"/>
    <col width="24" customWidth="1" min="5" max="5"/>
    <col width="24" customWidth="1" min="6" max="6"/>
    <col width="24" customWidth="1" min="7" max="7"/>
  </cols>
  <sheetData>
    <row r="1">
      <c r="A1" s="1" t="inlineStr">
        <is>
          <t>Side-by-side cogens vs reference + live tolerance math</t>
        </is>
      </c>
    </row>
    <row r="2">
      <c r="A2" s="3" t="inlineStr">
        <is>
          <t>Hours 0..N-1 carry the per-step traces. The trailing rows compute annual_sum, peak, NMBE, and CV(RMSE) per metric as live Excel formulas — edit the source data and the verdict recalculates.</t>
        </is>
      </c>
    </row>
    <row r="4">
      <c r="A4" s="5" t="inlineStr">
        <is>
          <t>hour</t>
        </is>
      </c>
      <c r="B4" s="5" t="inlineStr">
        <is>
          <t>combined_charge_ac_kw_cogens</t>
        </is>
      </c>
      <c r="C4" s="5" t="inlineStr">
        <is>
          <t>combined_charge_ac_kw_reference</t>
        </is>
      </c>
      <c r="D4" s="5" t="inlineStr">
        <is>
          <t>combined_charge_ac_kw_deviation_pct</t>
        </is>
      </c>
      <c r="E4" s="5" t="inlineStr">
        <is>
          <t>combined_discharge_ac_kw_cogens</t>
        </is>
      </c>
      <c r="F4" s="5" t="inlineStr">
        <is>
          <t>combined_discharge_ac_kw_reference</t>
        </is>
      </c>
      <c r="G4" s="5" t="inlineStr">
        <is>
          <t>combined_discharge_ac_kw_deviation_pct</t>
        </is>
      </c>
    </row>
    <row r="5">
      <c r="A5" s="3" t="n">
        <v>0</v>
      </c>
      <c r="B5" s="6" t="n">
        <v>1350</v>
      </c>
      <c r="C5" s="6" t="n">
        <v>1350</v>
      </c>
      <c r="D5" s="6" t="n">
        <v>0</v>
      </c>
      <c r="E5" s="6" t="n">
        <v>0</v>
      </c>
      <c r="F5" s="6" t="n">
        <v>0</v>
      </c>
      <c r="G5" s="3" t="n"/>
    </row>
    <row r="6">
      <c r="A6" s="3" t="n">
        <v>1</v>
      </c>
      <c r="B6" s="6" t="n">
        <v>1350</v>
      </c>
      <c r="C6" s="6" t="n">
        <v>1350</v>
      </c>
      <c r="D6" s="6" t="n">
        <v>0</v>
      </c>
      <c r="E6" s="6" t="n">
        <v>0</v>
      </c>
      <c r="F6" s="6" t="n">
        <v>0</v>
      </c>
      <c r="G6" s="3" t="n"/>
    </row>
    <row r="7">
      <c r="A7" s="3" t="n">
        <v>2</v>
      </c>
      <c r="B7" s="6" t="n">
        <v>0</v>
      </c>
      <c r="C7" s="6" t="n">
        <v>0</v>
      </c>
      <c r="D7" s="3" t="n"/>
      <c r="E7" s="6" t="n">
        <v>1350</v>
      </c>
      <c r="F7" s="6" t="n">
        <v>1350</v>
      </c>
      <c r="G7" s="6" t="n">
        <v>0</v>
      </c>
    </row>
    <row r="8">
      <c r="A8" s="3" t="n">
        <v>3</v>
      </c>
      <c r="B8" s="6" t="n">
        <v>0</v>
      </c>
      <c r="C8" s="6" t="n">
        <v>0</v>
      </c>
      <c r="D8" s="3" t="n"/>
      <c r="E8" s="6" t="n">
        <v>1350</v>
      </c>
      <c r="F8" s="6" t="n">
        <v>1350</v>
      </c>
      <c r="G8" s="6" t="n">
        <v>0</v>
      </c>
    </row>
    <row r="9">
      <c r="A9" s="3" t="n">
        <v>4</v>
      </c>
      <c r="B9" s="6" t="n">
        <v>1350</v>
      </c>
      <c r="C9" s="6" t="n">
        <v>1350</v>
      </c>
      <c r="D9" s="6" t="n">
        <v>0</v>
      </c>
      <c r="E9" s="6" t="n">
        <v>0</v>
      </c>
      <c r="F9" s="6" t="n">
        <v>0</v>
      </c>
      <c r="G9" s="3" t="n"/>
    </row>
    <row r="10">
      <c r="A10" s="3" t="n">
        <v>5</v>
      </c>
      <c r="B10" s="6" t="n">
        <v>1350</v>
      </c>
      <c r="C10" s="6" t="n">
        <v>1350</v>
      </c>
      <c r="D10" s="6" t="n">
        <v>0</v>
      </c>
      <c r="E10" s="6" t="n">
        <v>0</v>
      </c>
      <c r="F10" s="6" t="n">
        <v>0</v>
      </c>
      <c r="G10" s="3" t="n"/>
    </row>
    <row r="11">
      <c r="A11" s="3" t="n">
        <v>6</v>
      </c>
      <c r="B11" s="6" t="n">
        <v>0</v>
      </c>
      <c r="C11" s="6" t="n">
        <v>0</v>
      </c>
      <c r="D11" s="3" t="n"/>
      <c r="E11" s="6" t="n">
        <v>1350</v>
      </c>
      <c r="F11" s="6" t="n">
        <v>1350</v>
      </c>
      <c r="G11" s="6" t="n">
        <v>0</v>
      </c>
    </row>
    <row r="12">
      <c r="A12" s="3" t="n">
        <v>7</v>
      </c>
      <c r="B12" s="6" t="n">
        <v>0</v>
      </c>
      <c r="C12" s="6" t="n">
        <v>0</v>
      </c>
      <c r="D12" s="3" t="n"/>
      <c r="E12" s="6" t="n">
        <v>1350</v>
      </c>
      <c r="F12" s="6" t="n">
        <v>1350</v>
      </c>
      <c r="G12" s="6" t="n">
        <v>0</v>
      </c>
    </row>
    <row r="13">
      <c r="A13" s="3" t="n">
        <v>8</v>
      </c>
      <c r="B13" s="6" t="n">
        <v>1350</v>
      </c>
      <c r="C13" s="6" t="n">
        <v>1350</v>
      </c>
      <c r="D13" s="6" t="n">
        <v>0</v>
      </c>
      <c r="E13" s="6" t="n">
        <v>0</v>
      </c>
      <c r="F13" s="6" t="n">
        <v>0</v>
      </c>
      <c r="G13" s="3" t="n"/>
    </row>
    <row r="14">
      <c r="A14" s="3" t="n">
        <v>9</v>
      </c>
      <c r="B14" s="6" t="n">
        <v>1350</v>
      </c>
      <c r="C14" s="6" t="n">
        <v>1350</v>
      </c>
      <c r="D14" s="6" t="n">
        <v>0</v>
      </c>
      <c r="E14" s="6" t="n">
        <v>0</v>
      </c>
      <c r="F14" s="6" t="n">
        <v>0</v>
      </c>
      <c r="G14" s="3" t="n"/>
    </row>
    <row r="15">
      <c r="A15" s="3" t="n">
        <v>10</v>
      </c>
      <c r="B15" s="6" t="n">
        <v>0</v>
      </c>
      <c r="C15" s="6" t="n">
        <v>0</v>
      </c>
      <c r="D15" s="3" t="n"/>
      <c r="E15" s="6" t="n">
        <v>1350</v>
      </c>
      <c r="F15" s="6" t="n">
        <v>1350</v>
      </c>
      <c r="G15" s="6" t="n">
        <v>0</v>
      </c>
    </row>
    <row r="16">
      <c r="A16" s="3" t="n">
        <v>11</v>
      </c>
      <c r="B16" s="6" t="n">
        <v>0</v>
      </c>
      <c r="C16" s="6" t="n">
        <v>0</v>
      </c>
      <c r="D16" s="3" t="n"/>
      <c r="E16" s="6" t="n">
        <v>1350</v>
      </c>
      <c r="F16" s="6" t="n">
        <v>1350</v>
      </c>
      <c r="G16" s="6" t="n">
        <v>0</v>
      </c>
    </row>
    <row r="17">
      <c r="A17" s="3" t="n">
        <v>12</v>
      </c>
      <c r="B17" s="6" t="n">
        <v>1350</v>
      </c>
      <c r="C17" s="6" t="n">
        <v>1350</v>
      </c>
      <c r="D17" s="6" t="n">
        <v>0</v>
      </c>
      <c r="E17" s="6" t="n">
        <v>0</v>
      </c>
      <c r="F17" s="6" t="n">
        <v>0</v>
      </c>
      <c r="G17" s="3" t="n"/>
    </row>
    <row r="18">
      <c r="A18" s="3" t="n">
        <v>13</v>
      </c>
      <c r="B18" s="6" t="n">
        <v>1350</v>
      </c>
      <c r="C18" s="6" t="n">
        <v>1350</v>
      </c>
      <c r="D18" s="6" t="n">
        <v>0</v>
      </c>
      <c r="E18" s="6" t="n">
        <v>0</v>
      </c>
      <c r="F18" s="6" t="n">
        <v>0</v>
      </c>
      <c r="G18" s="3" t="n"/>
    </row>
    <row r="19">
      <c r="A19" s="3" t="n">
        <v>14</v>
      </c>
      <c r="B19" s="6" t="n">
        <v>0</v>
      </c>
      <c r="C19" s="6" t="n">
        <v>0</v>
      </c>
      <c r="D19" s="3" t="n"/>
      <c r="E19" s="6" t="n">
        <v>1350</v>
      </c>
      <c r="F19" s="6" t="n">
        <v>1350</v>
      </c>
      <c r="G19" s="6" t="n">
        <v>0</v>
      </c>
    </row>
    <row r="20">
      <c r="A20" s="3" t="n">
        <v>15</v>
      </c>
      <c r="B20" s="6" t="n">
        <v>0</v>
      </c>
      <c r="C20" s="6" t="n">
        <v>0</v>
      </c>
      <c r="D20" s="3" t="n"/>
      <c r="E20" s="6" t="n">
        <v>1350</v>
      </c>
      <c r="F20" s="6" t="n">
        <v>1350</v>
      </c>
      <c r="G20" s="6" t="n">
        <v>0</v>
      </c>
    </row>
    <row r="21">
      <c r="A21" s="3" t="n">
        <v>16</v>
      </c>
      <c r="B21" s="6" t="n">
        <v>1350</v>
      </c>
      <c r="C21" s="6" t="n">
        <v>1350</v>
      </c>
      <c r="D21" s="6" t="n">
        <v>0</v>
      </c>
      <c r="E21" s="6" t="n">
        <v>0</v>
      </c>
      <c r="F21" s="6" t="n">
        <v>0</v>
      </c>
      <c r="G21" s="3" t="n"/>
    </row>
    <row r="22">
      <c r="A22" s="3" t="n">
        <v>17</v>
      </c>
      <c r="B22" s="6" t="n">
        <v>1350</v>
      </c>
      <c r="C22" s="6" t="n">
        <v>1350</v>
      </c>
      <c r="D22" s="6" t="n">
        <v>0</v>
      </c>
      <c r="E22" s="6" t="n">
        <v>0</v>
      </c>
      <c r="F22" s="6" t="n">
        <v>0</v>
      </c>
      <c r="G22" s="3" t="n"/>
    </row>
    <row r="23">
      <c r="A23" s="3" t="n">
        <v>18</v>
      </c>
      <c r="B23" s="6" t="n">
        <v>0</v>
      </c>
      <c r="C23" s="6" t="n">
        <v>0</v>
      </c>
      <c r="D23" s="3" t="n"/>
      <c r="E23" s="6" t="n">
        <v>1350</v>
      </c>
      <c r="F23" s="6" t="n">
        <v>1350</v>
      </c>
      <c r="G23" s="6" t="n">
        <v>0</v>
      </c>
    </row>
    <row r="24">
      <c r="A24" s="3" t="n">
        <v>19</v>
      </c>
      <c r="B24" s="6" t="n">
        <v>0</v>
      </c>
      <c r="C24" s="6" t="n">
        <v>0</v>
      </c>
      <c r="D24" s="3" t="n"/>
      <c r="E24" s="6" t="n">
        <v>1350</v>
      </c>
      <c r="F24" s="6" t="n">
        <v>1350</v>
      </c>
      <c r="G24" s="6" t="n">
        <v>0</v>
      </c>
    </row>
    <row r="25">
      <c r="A25" s="3" t="n">
        <v>20</v>
      </c>
      <c r="B25" s="6" t="n">
        <v>1350</v>
      </c>
      <c r="C25" s="6" t="n">
        <v>1350</v>
      </c>
      <c r="D25" s="6" t="n">
        <v>0</v>
      </c>
      <c r="E25" s="6" t="n">
        <v>0</v>
      </c>
      <c r="F25" s="6" t="n">
        <v>0</v>
      </c>
      <c r="G25" s="3" t="n"/>
    </row>
    <row r="26">
      <c r="A26" s="3" t="n">
        <v>21</v>
      </c>
      <c r="B26" s="6" t="n">
        <v>1350</v>
      </c>
      <c r="C26" s="6" t="n">
        <v>1350</v>
      </c>
      <c r="D26" s="6" t="n">
        <v>0</v>
      </c>
      <c r="E26" s="6" t="n">
        <v>0</v>
      </c>
      <c r="F26" s="6" t="n">
        <v>0</v>
      </c>
      <c r="G26" s="3" t="n"/>
    </row>
    <row r="27">
      <c r="A27" s="3" t="n">
        <v>22</v>
      </c>
      <c r="B27" s="6" t="n">
        <v>0</v>
      </c>
      <c r="C27" s="6" t="n">
        <v>0</v>
      </c>
      <c r="D27" s="3" t="n"/>
      <c r="E27" s="6" t="n">
        <v>1350</v>
      </c>
      <c r="F27" s="6" t="n">
        <v>1350</v>
      </c>
      <c r="G27" s="6" t="n">
        <v>0</v>
      </c>
    </row>
    <row r="28">
      <c r="A28" s="3" t="n">
        <v>23</v>
      </c>
      <c r="B28" s="6" t="n">
        <v>0</v>
      </c>
      <c r="C28" s="6" t="n">
        <v>0</v>
      </c>
      <c r="D28" s="3" t="n"/>
      <c r="E28" s="6" t="n">
        <v>1350</v>
      </c>
      <c r="F28" s="6" t="n">
        <v>1350</v>
      </c>
      <c r="G28" s="6" t="n">
        <v>0</v>
      </c>
    </row>
    <row r="29">
      <c r="A29" s="3" t="n">
        <v>24</v>
      </c>
      <c r="B29" s="6" t="n">
        <v>1350</v>
      </c>
      <c r="C29" s="6" t="n">
        <v>1350</v>
      </c>
      <c r="D29" s="6" t="n">
        <v>0</v>
      </c>
      <c r="E29" s="6" t="n">
        <v>0</v>
      </c>
      <c r="F29" s="6" t="n">
        <v>0</v>
      </c>
      <c r="G29" s="3" t="n"/>
    </row>
    <row r="30">
      <c r="A30" s="3" t="n">
        <v>25</v>
      </c>
      <c r="B30" s="6" t="n">
        <v>1350</v>
      </c>
      <c r="C30" s="6" t="n">
        <v>1350</v>
      </c>
      <c r="D30" s="6" t="n">
        <v>0</v>
      </c>
      <c r="E30" s="6" t="n">
        <v>0</v>
      </c>
      <c r="F30" s="6" t="n">
        <v>0</v>
      </c>
      <c r="G30" s="3" t="n"/>
    </row>
    <row r="31">
      <c r="A31" s="3" t="n">
        <v>26</v>
      </c>
      <c r="B31" s="6" t="n">
        <v>0</v>
      </c>
      <c r="C31" s="6" t="n">
        <v>0</v>
      </c>
      <c r="D31" s="3" t="n"/>
      <c r="E31" s="6" t="n">
        <v>1350</v>
      </c>
      <c r="F31" s="6" t="n">
        <v>1350</v>
      </c>
      <c r="G31" s="6" t="n">
        <v>0</v>
      </c>
    </row>
    <row r="32">
      <c r="A32" s="3" t="n">
        <v>27</v>
      </c>
      <c r="B32" s="6" t="n">
        <v>0</v>
      </c>
      <c r="C32" s="6" t="n">
        <v>0</v>
      </c>
      <c r="D32" s="3" t="n"/>
      <c r="E32" s="6" t="n">
        <v>1350</v>
      </c>
      <c r="F32" s="6" t="n">
        <v>1350</v>
      </c>
      <c r="G32" s="6" t="n">
        <v>0</v>
      </c>
    </row>
    <row r="33">
      <c r="A33" s="3" t="n">
        <v>28</v>
      </c>
      <c r="B33" s="6" t="n">
        <v>1350</v>
      </c>
      <c r="C33" s="6" t="n">
        <v>1350</v>
      </c>
      <c r="D33" s="6" t="n">
        <v>0</v>
      </c>
      <c r="E33" s="6" t="n">
        <v>0</v>
      </c>
      <c r="F33" s="6" t="n">
        <v>0</v>
      </c>
      <c r="G33" s="3" t="n"/>
    </row>
    <row r="34">
      <c r="A34" s="3" t="n">
        <v>29</v>
      </c>
      <c r="B34" s="6" t="n">
        <v>1350</v>
      </c>
      <c r="C34" s="6" t="n">
        <v>1350</v>
      </c>
      <c r="D34" s="6" t="n">
        <v>0</v>
      </c>
      <c r="E34" s="6" t="n">
        <v>0</v>
      </c>
      <c r="F34" s="6" t="n">
        <v>0</v>
      </c>
      <c r="G34" s="3" t="n"/>
    </row>
    <row r="35">
      <c r="A35" s="3" t="n">
        <v>30</v>
      </c>
      <c r="B35" s="6" t="n">
        <v>0</v>
      </c>
      <c r="C35" s="6" t="n">
        <v>0</v>
      </c>
      <c r="D35" s="3" t="n"/>
      <c r="E35" s="6" t="n">
        <v>1350</v>
      </c>
      <c r="F35" s="6" t="n">
        <v>1350</v>
      </c>
      <c r="G35" s="6" t="n">
        <v>0</v>
      </c>
    </row>
    <row r="36">
      <c r="A36" s="3" t="n">
        <v>31</v>
      </c>
      <c r="B36" s="6" t="n">
        <v>0</v>
      </c>
      <c r="C36" s="6" t="n">
        <v>0</v>
      </c>
      <c r="D36" s="3" t="n"/>
      <c r="E36" s="6" t="n">
        <v>1350</v>
      </c>
      <c r="F36" s="6" t="n">
        <v>1350</v>
      </c>
      <c r="G36" s="6" t="n">
        <v>0</v>
      </c>
    </row>
    <row r="37">
      <c r="A37" s="3" t="n">
        <v>32</v>
      </c>
      <c r="B37" s="6" t="n">
        <v>1350</v>
      </c>
      <c r="C37" s="6" t="n">
        <v>1350</v>
      </c>
      <c r="D37" s="6" t="n">
        <v>0</v>
      </c>
      <c r="E37" s="6" t="n">
        <v>0</v>
      </c>
      <c r="F37" s="6" t="n">
        <v>0</v>
      </c>
      <c r="G37" s="3" t="n"/>
    </row>
    <row r="38">
      <c r="A38" s="3" t="n">
        <v>33</v>
      </c>
      <c r="B38" s="6" t="n">
        <v>1350</v>
      </c>
      <c r="C38" s="6" t="n">
        <v>1350</v>
      </c>
      <c r="D38" s="6" t="n">
        <v>0</v>
      </c>
      <c r="E38" s="6" t="n">
        <v>0</v>
      </c>
      <c r="F38" s="6" t="n">
        <v>0</v>
      </c>
      <c r="G38" s="3" t="n"/>
    </row>
    <row r="39">
      <c r="A39" s="3" t="n">
        <v>34</v>
      </c>
      <c r="B39" s="6" t="n">
        <v>0</v>
      </c>
      <c r="C39" s="6" t="n">
        <v>0</v>
      </c>
      <c r="D39" s="3" t="n"/>
      <c r="E39" s="6" t="n">
        <v>1350</v>
      </c>
      <c r="F39" s="6" t="n">
        <v>1350</v>
      </c>
      <c r="G39" s="6" t="n">
        <v>0</v>
      </c>
    </row>
    <row r="40">
      <c r="A40" s="3" t="n">
        <v>35</v>
      </c>
      <c r="B40" s="6" t="n">
        <v>0</v>
      </c>
      <c r="C40" s="6" t="n">
        <v>0</v>
      </c>
      <c r="D40" s="3" t="n"/>
      <c r="E40" s="6" t="n">
        <v>1350</v>
      </c>
      <c r="F40" s="6" t="n">
        <v>1350</v>
      </c>
      <c r="G40" s="6" t="n">
        <v>0</v>
      </c>
    </row>
    <row r="41">
      <c r="A41" s="3" t="n">
        <v>36</v>
      </c>
      <c r="B41" s="6" t="n">
        <v>1350</v>
      </c>
      <c r="C41" s="6" t="n">
        <v>1350</v>
      </c>
      <c r="D41" s="6" t="n">
        <v>0</v>
      </c>
      <c r="E41" s="6" t="n">
        <v>0</v>
      </c>
      <c r="F41" s="6" t="n">
        <v>0</v>
      </c>
      <c r="G41" s="3" t="n"/>
    </row>
    <row r="42">
      <c r="A42" s="3" t="n">
        <v>37</v>
      </c>
      <c r="B42" s="6" t="n">
        <v>1350</v>
      </c>
      <c r="C42" s="6" t="n">
        <v>1350</v>
      </c>
      <c r="D42" s="6" t="n">
        <v>0</v>
      </c>
      <c r="E42" s="6" t="n">
        <v>0</v>
      </c>
      <c r="F42" s="6" t="n">
        <v>0</v>
      </c>
      <c r="G42" s="3" t="n"/>
    </row>
    <row r="43">
      <c r="A43" s="3" t="n">
        <v>38</v>
      </c>
      <c r="B43" s="6" t="n">
        <v>0</v>
      </c>
      <c r="C43" s="6" t="n">
        <v>0</v>
      </c>
      <c r="D43" s="3" t="n"/>
      <c r="E43" s="6" t="n">
        <v>1350</v>
      </c>
      <c r="F43" s="6" t="n">
        <v>1350</v>
      </c>
      <c r="G43" s="6" t="n">
        <v>0</v>
      </c>
    </row>
    <row r="44">
      <c r="A44" s="3" t="n">
        <v>39</v>
      </c>
      <c r="B44" s="6" t="n">
        <v>0</v>
      </c>
      <c r="C44" s="6" t="n">
        <v>0</v>
      </c>
      <c r="D44" s="3" t="n"/>
      <c r="E44" s="6" t="n">
        <v>1350</v>
      </c>
      <c r="F44" s="6" t="n">
        <v>1350</v>
      </c>
      <c r="G44" s="6" t="n">
        <v>0</v>
      </c>
    </row>
    <row r="45">
      <c r="A45" s="3" t="n">
        <v>40</v>
      </c>
      <c r="B45" s="6" t="n">
        <v>1350</v>
      </c>
      <c r="C45" s="6" t="n">
        <v>1350</v>
      </c>
      <c r="D45" s="6" t="n">
        <v>0</v>
      </c>
      <c r="E45" s="6" t="n">
        <v>0</v>
      </c>
      <c r="F45" s="6" t="n">
        <v>0</v>
      </c>
      <c r="G45" s="3" t="n"/>
    </row>
    <row r="46">
      <c r="A46" s="3" t="n">
        <v>41</v>
      </c>
      <c r="B46" s="6" t="n">
        <v>1350</v>
      </c>
      <c r="C46" s="6" t="n">
        <v>1350</v>
      </c>
      <c r="D46" s="6" t="n">
        <v>0</v>
      </c>
      <c r="E46" s="6" t="n">
        <v>0</v>
      </c>
      <c r="F46" s="6" t="n">
        <v>0</v>
      </c>
      <c r="G46" s="3" t="n"/>
    </row>
    <row r="47">
      <c r="A47" s="3" t="n">
        <v>42</v>
      </c>
      <c r="B47" s="6" t="n">
        <v>0</v>
      </c>
      <c r="C47" s="6" t="n">
        <v>0</v>
      </c>
      <c r="D47" s="3" t="n"/>
      <c r="E47" s="6" t="n">
        <v>1350</v>
      </c>
      <c r="F47" s="6" t="n">
        <v>1350</v>
      </c>
      <c r="G47" s="6" t="n">
        <v>0</v>
      </c>
    </row>
    <row r="48">
      <c r="A48" s="3" t="n">
        <v>43</v>
      </c>
      <c r="B48" s="6" t="n">
        <v>0</v>
      </c>
      <c r="C48" s="6" t="n">
        <v>0</v>
      </c>
      <c r="D48" s="3" t="n"/>
      <c r="E48" s="6" t="n">
        <v>1350</v>
      </c>
      <c r="F48" s="6" t="n">
        <v>1350</v>
      </c>
      <c r="G48" s="6" t="n">
        <v>0</v>
      </c>
    </row>
    <row r="49">
      <c r="A49" s="3" t="n">
        <v>44</v>
      </c>
      <c r="B49" s="6" t="n">
        <v>1350</v>
      </c>
      <c r="C49" s="6" t="n">
        <v>1350</v>
      </c>
      <c r="D49" s="6" t="n">
        <v>0</v>
      </c>
      <c r="E49" s="6" t="n">
        <v>0</v>
      </c>
      <c r="F49" s="6" t="n">
        <v>0</v>
      </c>
      <c r="G49" s="3" t="n"/>
    </row>
    <row r="50">
      <c r="A50" s="3" t="n">
        <v>45</v>
      </c>
      <c r="B50" s="6" t="n">
        <v>1350</v>
      </c>
      <c r="C50" s="6" t="n">
        <v>1350</v>
      </c>
      <c r="D50" s="6" t="n">
        <v>0</v>
      </c>
      <c r="E50" s="6" t="n">
        <v>0</v>
      </c>
      <c r="F50" s="6" t="n">
        <v>0</v>
      </c>
      <c r="G50" s="3" t="n"/>
    </row>
    <row r="51">
      <c r="A51" s="3" t="n">
        <v>46</v>
      </c>
      <c r="B51" s="6" t="n">
        <v>0</v>
      </c>
      <c r="C51" s="6" t="n">
        <v>0</v>
      </c>
      <c r="D51" s="3" t="n"/>
      <c r="E51" s="6" t="n">
        <v>1350</v>
      </c>
      <c r="F51" s="6" t="n">
        <v>1350</v>
      </c>
      <c r="G51" s="6" t="n">
        <v>0</v>
      </c>
    </row>
    <row r="52">
      <c r="A52" s="3" t="n">
        <v>47</v>
      </c>
      <c r="B52" s="6" t="n">
        <v>0</v>
      </c>
      <c r="C52" s="6" t="n">
        <v>0</v>
      </c>
      <c r="D52" s="3" t="n"/>
      <c r="E52" s="6" t="n">
        <v>1350</v>
      </c>
      <c r="F52" s="6" t="n">
        <v>1350</v>
      </c>
      <c r="G52" s="6" t="n">
        <v>0</v>
      </c>
    </row>
    <row r="53">
      <c r="A53" s="3" t="n">
        <v>48</v>
      </c>
      <c r="B53" s="6" t="n">
        <v>1350</v>
      </c>
      <c r="C53" s="6" t="n">
        <v>1350</v>
      </c>
      <c r="D53" s="6" t="n">
        <v>0</v>
      </c>
      <c r="E53" s="6" t="n">
        <v>0</v>
      </c>
      <c r="F53" s="6" t="n">
        <v>0</v>
      </c>
      <c r="G53" s="3" t="n"/>
    </row>
    <row r="54">
      <c r="A54" s="3" t="n">
        <v>49</v>
      </c>
      <c r="B54" s="6" t="n">
        <v>1350</v>
      </c>
      <c r="C54" s="6" t="n">
        <v>1350</v>
      </c>
      <c r="D54" s="6" t="n">
        <v>0</v>
      </c>
      <c r="E54" s="6" t="n">
        <v>0</v>
      </c>
      <c r="F54" s="6" t="n">
        <v>0</v>
      </c>
      <c r="G54" s="3" t="n"/>
    </row>
    <row r="55">
      <c r="A55" s="3" t="n">
        <v>50</v>
      </c>
      <c r="B55" s="6" t="n">
        <v>0</v>
      </c>
      <c r="C55" s="6" t="n">
        <v>0</v>
      </c>
      <c r="D55" s="3" t="n"/>
      <c r="E55" s="6" t="n">
        <v>1350</v>
      </c>
      <c r="F55" s="6" t="n">
        <v>1350</v>
      </c>
      <c r="G55" s="6" t="n">
        <v>0</v>
      </c>
    </row>
    <row r="56">
      <c r="A56" s="3" t="n">
        <v>51</v>
      </c>
      <c r="B56" s="6" t="n">
        <v>0</v>
      </c>
      <c r="C56" s="6" t="n">
        <v>0</v>
      </c>
      <c r="D56" s="3" t="n"/>
      <c r="E56" s="6" t="n">
        <v>1350</v>
      </c>
      <c r="F56" s="6" t="n">
        <v>1350</v>
      </c>
      <c r="G56" s="6" t="n">
        <v>0</v>
      </c>
    </row>
    <row r="57">
      <c r="A57" s="3" t="n">
        <v>52</v>
      </c>
      <c r="B57" s="6" t="n">
        <v>1350</v>
      </c>
      <c r="C57" s="6" t="n">
        <v>1350</v>
      </c>
      <c r="D57" s="6" t="n">
        <v>0</v>
      </c>
      <c r="E57" s="6" t="n">
        <v>0</v>
      </c>
      <c r="F57" s="6" t="n">
        <v>0</v>
      </c>
      <c r="G57" s="3" t="n"/>
    </row>
    <row r="58">
      <c r="A58" s="3" t="n">
        <v>53</v>
      </c>
      <c r="B58" s="6" t="n">
        <v>1350</v>
      </c>
      <c r="C58" s="6" t="n">
        <v>1350</v>
      </c>
      <c r="D58" s="6" t="n">
        <v>0</v>
      </c>
      <c r="E58" s="6" t="n">
        <v>0</v>
      </c>
      <c r="F58" s="6" t="n">
        <v>0</v>
      </c>
      <c r="G58" s="3" t="n"/>
    </row>
    <row r="59">
      <c r="A59" s="3" t="n">
        <v>54</v>
      </c>
      <c r="B59" s="6" t="n">
        <v>0</v>
      </c>
      <c r="C59" s="6" t="n">
        <v>0</v>
      </c>
      <c r="D59" s="3" t="n"/>
      <c r="E59" s="6" t="n">
        <v>1350</v>
      </c>
      <c r="F59" s="6" t="n">
        <v>1350</v>
      </c>
      <c r="G59" s="6" t="n">
        <v>0</v>
      </c>
    </row>
    <row r="60">
      <c r="A60" s="3" t="n">
        <v>55</v>
      </c>
      <c r="B60" s="6" t="n">
        <v>0</v>
      </c>
      <c r="C60" s="6" t="n">
        <v>0</v>
      </c>
      <c r="D60" s="3" t="n"/>
      <c r="E60" s="6" t="n">
        <v>1350</v>
      </c>
      <c r="F60" s="6" t="n">
        <v>1350</v>
      </c>
      <c r="G60" s="6" t="n">
        <v>0</v>
      </c>
    </row>
    <row r="61">
      <c r="A61" s="3" t="n">
        <v>56</v>
      </c>
      <c r="B61" s="6" t="n">
        <v>1350</v>
      </c>
      <c r="C61" s="6" t="n">
        <v>1350</v>
      </c>
      <c r="D61" s="6" t="n">
        <v>0</v>
      </c>
      <c r="E61" s="6" t="n">
        <v>0</v>
      </c>
      <c r="F61" s="6" t="n">
        <v>0</v>
      </c>
      <c r="G61" s="3" t="n"/>
    </row>
    <row r="62">
      <c r="A62" s="3" t="n">
        <v>57</v>
      </c>
      <c r="B62" s="6" t="n">
        <v>1350</v>
      </c>
      <c r="C62" s="6" t="n">
        <v>1350</v>
      </c>
      <c r="D62" s="6" t="n">
        <v>0</v>
      </c>
      <c r="E62" s="6" t="n">
        <v>0</v>
      </c>
      <c r="F62" s="6" t="n">
        <v>0</v>
      </c>
      <c r="G62" s="3" t="n"/>
    </row>
    <row r="63">
      <c r="A63" s="3" t="n">
        <v>58</v>
      </c>
      <c r="B63" s="6" t="n">
        <v>0</v>
      </c>
      <c r="C63" s="6" t="n">
        <v>0</v>
      </c>
      <c r="D63" s="3" t="n"/>
      <c r="E63" s="6" t="n">
        <v>1350</v>
      </c>
      <c r="F63" s="6" t="n">
        <v>1350</v>
      </c>
      <c r="G63" s="6" t="n">
        <v>0</v>
      </c>
    </row>
    <row r="64">
      <c r="A64" s="3" t="n">
        <v>59</v>
      </c>
      <c r="B64" s="6" t="n">
        <v>0</v>
      </c>
      <c r="C64" s="6" t="n">
        <v>0</v>
      </c>
      <c r="D64" s="3" t="n"/>
      <c r="E64" s="6" t="n">
        <v>1350</v>
      </c>
      <c r="F64" s="6" t="n">
        <v>1350</v>
      </c>
      <c r="G64" s="6" t="n">
        <v>0</v>
      </c>
    </row>
    <row r="65">
      <c r="A65" s="3" t="n">
        <v>60</v>
      </c>
      <c r="B65" s="6" t="n">
        <v>1350</v>
      </c>
      <c r="C65" s="6" t="n">
        <v>1350</v>
      </c>
      <c r="D65" s="6" t="n">
        <v>0</v>
      </c>
      <c r="E65" s="6" t="n">
        <v>0</v>
      </c>
      <c r="F65" s="6" t="n">
        <v>0</v>
      </c>
      <c r="G65" s="3" t="n"/>
    </row>
    <row r="66">
      <c r="A66" s="3" t="n">
        <v>61</v>
      </c>
      <c r="B66" s="6" t="n">
        <v>1350</v>
      </c>
      <c r="C66" s="6" t="n">
        <v>1350</v>
      </c>
      <c r="D66" s="6" t="n">
        <v>0</v>
      </c>
      <c r="E66" s="6" t="n">
        <v>0</v>
      </c>
      <c r="F66" s="6" t="n">
        <v>0</v>
      </c>
      <c r="G66" s="3" t="n"/>
    </row>
    <row r="67">
      <c r="A67" s="3" t="n">
        <v>62</v>
      </c>
      <c r="B67" s="6" t="n">
        <v>0</v>
      </c>
      <c r="C67" s="6" t="n">
        <v>0</v>
      </c>
      <c r="D67" s="3" t="n"/>
      <c r="E67" s="6" t="n">
        <v>1350</v>
      </c>
      <c r="F67" s="6" t="n">
        <v>1350</v>
      </c>
      <c r="G67" s="6" t="n">
        <v>0</v>
      </c>
    </row>
    <row r="68">
      <c r="A68" s="3" t="n">
        <v>63</v>
      </c>
      <c r="B68" s="6" t="n">
        <v>0</v>
      </c>
      <c r="C68" s="6" t="n">
        <v>0</v>
      </c>
      <c r="D68" s="3" t="n"/>
      <c r="E68" s="6" t="n">
        <v>1350</v>
      </c>
      <c r="F68" s="6" t="n">
        <v>1350</v>
      </c>
      <c r="G68" s="6" t="n">
        <v>0</v>
      </c>
    </row>
    <row r="69">
      <c r="A69" s="3" t="n">
        <v>64</v>
      </c>
      <c r="B69" s="6" t="n">
        <v>1350</v>
      </c>
      <c r="C69" s="6" t="n">
        <v>1350</v>
      </c>
      <c r="D69" s="6" t="n">
        <v>0</v>
      </c>
      <c r="E69" s="6" t="n">
        <v>0</v>
      </c>
      <c r="F69" s="6" t="n">
        <v>0</v>
      </c>
      <c r="G69" s="3" t="n"/>
    </row>
    <row r="70">
      <c r="A70" s="3" t="n">
        <v>65</v>
      </c>
      <c r="B70" s="6" t="n">
        <v>1350</v>
      </c>
      <c r="C70" s="6" t="n">
        <v>1350</v>
      </c>
      <c r="D70" s="6" t="n">
        <v>0</v>
      </c>
      <c r="E70" s="6" t="n">
        <v>0</v>
      </c>
      <c r="F70" s="6" t="n">
        <v>0</v>
      </c>
      <c r="G70" s="3" t="n"/>
    </row>
    <row r="71">
      <c r="A71" s="3" t="n">
        <v>66</v>
      </c>
      <c r="B71" s="6" t="n">
        <v>0</v>
      </c>
      <c r="C71" s="6" t="n">
        <v>0</v>
      </c>
      <c r="D71" s="3" t="n"/>
      <c r="E71" s="6" t="n">
        <v>1350</v>
      </c>
      <c r="F71" s="6" t="n">
        <v>1350</v>
      </c>
      <c r="G71" s="6" t="n">
        <v>0</v>
      </c>
    </row>
    <row r="72">
      <c r="A72" s="3" t="n">
        <v>67</v>
      </c>
      <c r="B72" s="6" t="n">
        <v>0</v>
      </c>
      <c r="C72" s="6" t="n">
        <v>0</v>
      </c>
      <c r="D72" s="3" t="n"/>
      <c r="E72" s="6" t="n">
        <v>1350</v>
      </c>
      <c r="F72" s="6" t="n">
        <v>1350</v>
      </c>
      <c r="G72" s="6" t="n">
        <v>0</v>
      </c>
    </row>
    <row r="73">
      <c r="A73" s="3" t="n">
        <v>68</v>
      </c>
      <c r="B73" s="6" t="n">
        <v>1350</v>
      </c>
      <c r="C73" s="6" t="n">
        <v>1350</v>
      </c>
      <c r="D73" s="6" t="n">
        <v>0</v>
      </c>
      <c r="E73" s="6" t="n">
        <v>0</v>
      </c>
      <c r="F73" s="6" t="n">
        <v>0</v>
      </c>
      <c r="G73" s="3" t="n"/>
    </row>
    <row r="74">
      <c r="A74" s="3" t="n">
        <v>69</v>
      </c>
      <c r="B74" s="6" t="n">
        <v>1350</v>
      </c>
      <c r="C74" s="6" t="n">
        <v>1350</v>
      </c>
      <c r="D74" s="6" t="n">
        <v>0</v>
      </c>
      <c r="E74" s="6" t="n">
        <v>0</v>
      </c>
      <c r="F74" s="6" t="n">
        <v>0</v>
      </c>
      <c r="G74" s="3" t="n"/>
    </row>
    <row r="75">
      <c r="A75" s="3" t="n">
        <v>70</v>
      </c>
      <c r="B75" s="6" t="n">
        <v>0</v>
      </c>
      <c r="C75" s="6" t="n">
        <v>0</v>
      </c>
      <c r="D75" s="3" t="n"/>
      <c r="E75" s="6" t="n">
        <v>1350</v>
      </c>
      <c r="F75" s="6" t="n">
        <v>1350</v>
      </c>
      <c r="G75" s="6" t="n">
        <v>0</v>
      </c>
    </row>
    <row r="76">
      <c r="A76" s="3" t="n">
        <v>71</v>
      </c>
      <c r="B76" s="6" t="n">
        <v>0</v>
      </c>
      <c r="C76" s="6" t="n">
        <v>0</v>
      </c>
      <c r="D76" s="3" t="n"/>
      <c r="E76" s="6" t="n">
        <v>1350</v>
      </c>
      <c r="F76" s="6" t="n">
        <v>1350</v>
      </c>
      <c r="G76" s="6" t="n">
        <v>0</v>
      </c>
    </row>
    <row r="77">
      <c r="A77" s="3" t="n">
        <v>72</v>
      </c>
      <c r="B77" s="6" t="n">
        <v>1350</v>
      </c>
      <c r="C77" s="6" t="n">
        <v>1350</v>
      </c>
      <c r="D77" s="6" t="n">
        <v>0</v>
      </c>
      <c r="E77" s="6" t="n">
        <v>0</v>
      </c>
      <c r="F77" s="6" t="n">
        <v>0</v>
      </c>
      <c r="G77" s="3" t="n"/>
    </row>
    <row r="78">
      <c r="A78" s="3" t="n">
        <v>73</v>
      </c>
      <c r="B78" s="6" t="n">
        <v>1350</v>
      </c>
      <c r="C78" s="6" t="n">
        <v>1350</v>
      </c>
      <c r="D78" s="6" t="n">
        <v>0</v>
      </c>
      <c r="E78" s="6" t="n">
        <v>0</v>
      </c>
      <c r="F78" s="6" t="n">
        <v>0</v>
      </c>
      <c r="G78" s="3" t="n"/>
    </row>
    <row r="79">
      <c r="A79" s="3" t="n">
        <v>74</v>
      </c>
      <c r="B79" s="6" t="n">
        <v>0</v>
      </c>
      <c r="C79" s="6" t="n">
        <v>0</v>
      </c>
      <c r="D79" s="3" t="n"/>
      <c r="E79" s="6" t="n">
        <v>1350</v>
      </c>
      <c r="F79" s="6" t="n">
        <v>1350</v>
      </c>
      <c r="G79" s="6" t="n">
        <v>0</v>
      </c>
    </row>
    <row r="80">
      <c r="A80" s="3" t="n">
        <v>75</v>
      </c>
      <c r="B80" s="6" t="n">
        <v>0</v>
      </c>
      <c r="C80" s="6" t="n">
        <v>0</v>
      </c>
      <c r="D80" s="3" t="n"/>
      <c r="E80" s="6" t="n">
        <v>1350</v>
      </c>
      <c r="F80" s="6" t="n">
        <v>1350</v>
      </c>
      <c r="G80" s="6" t="n">
        <v>0</v>
      </c>
    </row>
    <row r="81">
      <c r="A81" s="3" t="n">
        <v>76</v>
      </c>
      <c r="B81" s="6" t="n">
        <v>1350</v>
      </c>
      <c r="C81" s="6" t="n">
        <v>1350</v>
      </c>
      <c r="D81" s="6" t="n">
        <v>0</v>
      </c>
      <c r="E81" s="6" t="n">
        <v>0</v>
      </c>
      <c r="F81" s="6" t="n">
        <v>0</v>
      </c>
      <c r="G81" s="3" t="n"/>
    </row>
    <row r="82">
      <c r="A82" s="3" t="n">
        <v>77</v>
      </c>
      <c r="B82" s="6" t="n">
        <v>1350</v>
      </c>
      <c r="C82" s="6" t="n">
        <v>1350</v>
      </c>
      <c r="D82" s="6" t="n">
        <v>0</v>
      </c>
      <c r="E82" s="6" t="n">
        <v>0</v>
      </c>
      <c r="F82" s="6" t="n">
        <v>0</v>
      </c>
      <c r="G82" s="3" t="n"/>
    </row>
    <row r="83">
      <c r="A83" s="3" t="n">
        <v>78</v>
      </c>
      <c r="B83" s="6" t="n">
        <v>0</v>
      </c>
      <c r="C83" s="6" t="n">
        <v>0</v>
      </c>
      <c r="D83" s="3" t="n"/>
      <c r="E83" s="6" t="n">
        <v>1350</v>
      </c>
      <c r="F83" s="6" t="n">
        <v>1350</v>
      </c>
      <c r="G83" s="6" t="n">
        <v>0</v>
      </c>
    </row>
    <row r="84">
      <c r="A84" s="3" t="n">
        <v>79</v>
      </c>
      <c r="B84" s="6" t="n">
        <v>0</v>
      </c>
      <c r="C84" s="6" t="n">
        <v>0</v>
      </c>
      <c r="D84" s="3" t="n"/>
      <c r="E84" s="6" t="n">
        <v>1350</v>
      </c>
      <c r="F84" s="6" t="n">
        <v>1350</v>
      </c>
      <c r="G84" s="6" t="n">
        <v>0</v>
      </c>
    </row>
    <row r="85">
      <c r="A85" s="3" t="n">
        <v>80</v>
      </c>
      <c r="B85" s="6" t="n">
        <v>1350</v>
      </c>
      <c r="C85" s="6" t="n">
        <v>1350</v>
      </c>
      <c r="D85" s="6" t="n">
        <v>0</v>
      </c>
      <c r="E85" s="6" t="n">
        <v>0</v>
      </c>
      <c r="F85" s="6" t="n">
        <v>0</v>
      </c>
      <c r="G85" s="3" t="n"/>
    </row>
    <row r="86">
      <c r="A86" s="3" t="n">
        <v>81</v>
      </c>
      <c r="B86" s="6" t="n">
        <v>1350</v>
      </c>
      <c r="C86" s="6" t="n">
        <v>1350</v>
      </c>
      <c r="D86" s="6" t="n">
        <v>0</v>
      </c>
      <c r="E86" s="6" t="n">
        <v>0</v>
      </c>
      <c r="F86" s="6" t="n">
        <v>0</v>
      </c>
      <c r="G86" s="3" t="n"/>
    </row>
    <row r="87">
      <c r="A87" s="3" t="n">
        <v>82</v>
      </c>
      <c r="B87" s="6" t="n">
        <v>0</v>
      </c>
      <c r="C87" s="6" t="n">
        <v>0</v>
      </c>
      <c r="D87" s="3" t="n"/>
      <c r="E87" s="6" t="n">
        <v>1350</v>
      </c>
      <c r="F87" s="6" t="n">
        <v>1350</v>
      </c>
      <c r="G87" s="6" t="n">
        <v>0</v>
      </c>
    </row>
    <row r="88">
      <c r="A88" s="3" t="n">
        <v>83</v>
      </c>
      <c r="B88" s="6" t="n">
        <v>0</v>
      </c>
      <c r="C88" s="6" t="n">
        <v>0</v>
      </c>
      <c r="D88" s="3" t="n"/>
      <c r="E88" s="6" t="n">
        <v>1350</v>
      </c>
      <c r="F88" s="6" t="n">
        <v>1350</v>
      </c>
      <c r="G88" s="6" t="n">
        <v>0</v>
      </c>
    </row>
    <row r="89">
      <c r="A89" s="3" t="n">
        <v>84</v>
      </c>
      <c r="B89" s="6" t="n">
        <v>1350</v>
      </c>
      <c r="C89" s="6" t="n">
        <v>1350</v>
      </c>
      <c r="D89" s="6" t="n">
        <v>0</v>
      </c>
      <c r="E89" s="6" t="n">
        <v>0</v>
      </c>
      <c r="F89" s="6" t="n">
        <v>0</v>
      </c>
      <c r="G89" s="3" t="n"/>
    </row>
    <row r="90">
      <c r="A90" s="3" t="n">
        <v>85</v>
      </c>
      <c r="B90" s="6" t="n">
        <v>1350</v>
      </c>
      <c r="C90" s="6" t="n">
        <v>1350</v>
      </c>
      <c r="D90" s="6" t="n">
        <v>0</v>
      </c>
      <c r="E90" s="6" t="n">
        <v>0</v>
      </c>
      <c r="F90" s="6" t="n">
        <v>0</v>
      </c>
      <c r="G90" s="3" t="n"/>
    </row>
    <row r="91">
      <c r="A91" s="3" t="n">
        <v>86</v>
      </c>
      <c r="B91" s="6" t="n">
        <v>0</v>
      </c>
      <c r="C91" s="6" t="n">
        <v>0</v>
      </c>
      <c r="D91" s="3" t="n"/>
      <c r="E91" s="6" t="n">
        <v>1350</v>
      </c>
      <c r="F91" s="6" t="n">
        <v>1350</v>
      </c>
      <c r="G91" s="6" t="n">
        <v>0</v>
      </c>
    </row>
    <row r="92">
      <c r="A92" s="3" t="n">
        <v>87</v>
      </c>
      <c r="B92" s="6" t="n">
        <v>0</v>
      </c>
      <c r="C92" s="6" t="n">
        <v>0</v>
      </c>
      <c r="D92" s="3" t="n"/>
      <c r="E92" s="6" t="n">
        <v>1350</v>
      </c>
      <c r="F92" s="6" t="n">
        <v>1350</v>
      </c>
      <c r="G92" s="6" t="n">
        <v>0</v>
      </c>
    </row>
    <row r="93">
      <c r="A93" s="3" t="n">
        <v>88</v>
      </c>
      <c r="B93" s="6" t="n">
        <v>1350</v>
      </c>
      <c r="C93" s="6" t="n">
        <v>1350</v>
      </c>
      <c r="D93" s="6" t="n">
        <v>0</v>
      </c>
      <c r="E93" s="6" t="n">
        <v>0</v>
      </c>
      <c r="F93" s="6" t="n">
        <v>0</v>
      </c>
      <c r="G93" s="3" t="n"/>
    </row>
    <row r="94">
      <c r="A94" s="3" t="n">
        <v>89</v>
      </c>
      <c r="B94" s="6" t="n">
        <v>1350</v>
      </c>
      <c r="C94" s="6" t="n">
        <v>1350</v>
      </c>
      <c r="D94" s="6" t="n">
        <v>0</v>
      </c>
      <c r="E94" s="6" t="n">
        <v>0</v>
      </c>
      <c r="F94" s="6" t="n">
        <v>0</v>
      </c>
      <c r="G94" s="3" t="n"/>
    </row>
    <row r="95">
      <c r="A95" s="3" t="n">
        <v>90</v>
      </c>
      <c r="B95" s="6" t="n">
        <v>0</v>
      </c>
      <c r="C95" s="6" t="n">
        <v>0</v>
      </c>
      <c r="D95" s="3" t="n"/>
      <c r="E95" s="6" t="n">
        <v>1350</v>
      </c>
      <c r="F95" s="6" t="n">
        <v>1350</v>
      </c>
      <c r="G95" s="6" t="n">
        <v>0</v>
      </c>
    </row>
    <row r="96">
      <c r="A96" s="3" t="n">
        <v>91</v>
      </c>
      <c r="B96" s="6" t="n">
        <v>0</v>
      </c>
      <c r="C96" s="6" t="n">
        <v>0</v>
      </c>
      <c r="D96" s="3" t="n"/>
      <c r="E96" s="6" t="n">
        <v>1350</v>
      </c>
      <c r="F96" s="6" t="n">
        <v>1350</v>
      </c>
      <c r="G96" s="6" t="n">
        <v>0</v>
      </c>
    </row>
    <row r="97">
      <c r="A97" s="3" t="n">
        <v>92</v>
      </c>
      <c r="B97" s="6" t="n">
        <v>1350</v>
      </c>
      <c r="C97" s="6" t="n">
        <v>1350</v>
      </c>
      <c r="D97" s="6" t="n">
        <v>0</v>
      </c>
      <c r="E97" s="6" t="n">
        <v>0</v>
      </c>
      <c r="F97" s="6" t="n">
        <v>0</v>
      </c>
      <c r="G97" s="3" t="n"/>
    </row>
    <row r="98">
      <c r="A98" s="3" t="n">
        <v>93</v>
      </c>
      <c r="B98" s="6" t="n">
        <v>1350</v>
      </c>
      <c r="C98" s="6" t="n">
        <v>1350</v>
      </c>
      <c r="D98" s="6" t="n">
        <v>0</v>
      </c>
      <c r="E98" s="6" t="n">
        <v>0</v>
      </c>
      <c r="F98" s="6" t="n">
        <v>0</v>
      </c>
      <c r="G98" s="3" t="n"/>
    </row>
    <row r="99">
      <c r="A99" s="3" t="n">
        <v>94</v>
      </c>
      <c r="B99" s="6" t="n">
        <v>0</v>
      </c>
      <c r="C99" s="6" t="n">
        <v>0</v>
      </c>
      <c r="D99" s="3" t="n"/>
      <c r="E99" s="6" t="n">
        <v>1350</v>
      </c>
      <c r="F99" s="6" t="n">
        <v>1350</v>
      </c>
      <c r="G99" s="6" t="n">
        <v>0</v>
      </c>
    </row>
    <row r="100">
      <c r="A100" s="3" t="n">
        <v>95</v>
      </c>
      <c r="B100" s="6" t="n">
        <v>0</v>
      </c>
      <c r="C100" s="6" t="n">
        <v>0</v>
      </c>
      <c r="D100" s="3" t="n"/>
      <c r="E100" s="6" t="n">
        <v>1350</v>
      </c>
      <c r="F100" s="6" t="n">
        <v>1350</v>
      </c>
      <c r="G100" s="6" t="n">
        <v>0</v>
      </c>
    </row>
    <row r="101">
      <c r="A101" s="3" t="n">
        <v>96</v>
      </c>
      <c r="B101" s="6" t="n">
        <v>1350</v>
      </c>
      <c r="C101" s="6" t="n">
        <v>1350</v>
      </c>
      <c r="D101" s="6" t="n">
        <v>0</v>
      </c>
      <c r="E101" s="6" t="n">
        <v>0</v>
      </c>
      <c r="F101" s="6" t="n">
        <v>0</v>
      </c>
      <c r="G101" s="3" t="n"/>
    </row>
    <row r="102">
      <c r="A102" s="3" t="n">
        <v>97</v>
      </c>
      <c r="B102" s="6" t="n">
        <v>1350</v>
      </c>
      <c r="C102" s="6" t="n">
        <v>1350</v>
      </c>
      <c r="D102" s="6" t="n">
        <v>0</v>
      </c>
      <c r="E102" s="6" t="n">
        <v>0</v>
      </c>
      <c r="F102" s="6" t="n">
        <v>0</v>
      </c>
      <c r="G102" s="3" t="n"/>
    </row>
    <row r="103">
      <c r="A103" s="3" t="n">
        <v>98</v>
      </c>
      <c r="B103" s="6" t="n">
        <v>0</v>
      </c>
      <c r="C103" s="6" t="n">
        <v>0</v>
      </c>
      <c r="D103" s="3" t="n"/>
      <c r="E103" s="6" t="n">
        <v>1350</v>
      </c>
      <c r="F103" s="6" t="n">
        <v>1350</v>
      </c>
      <c r="G103" s="6" t="n">
        <v>0</v>
      </c>
    </row>
    <row r="104">
      <c r="A104" s="3" t="n">
        <v>99</v>
      </c>
      <c r="B104" s="6" t="n">
        <v>0</v>
      </c>
      <c r="C104" s="6" t="n">
        <v>0</v>
      </c>
      <c r="D104" s="3" t="n"/>
      <c r="E104" s="6" t="n">
        <v>1350</v>
      </c>
      <c r="F104" s="6" t="n">
        <v>1350</v>
      </c>
      <c r="G104" s="6" t="n">
        <v>0</v>
      </c>
    </row>
    <row r="105">
      <c r="A105" s="3" t="n">
        <v>100</v>
      </c>
      <c r="B105" s="6" t="n">
        <v>1350</v>
      </c>
      <c r="C105" s="6" t="n">
        <v>1350</v>
      </c>
      <c r="D105" s="6" t="n">
        <v>0</v>
      </c>
      <c r="E105" s="6" t="n">
        <v>0</v>
      </c>
      <c r="F105" s="6" t="n">
        <v>0</v>
      </c>
      <c r="G105" s="3" t="n"/>
    </row>
    <row r="106">
      <c r="A106" s="3" t="n">
        <v>101</v>
      </c>
      <c r="B106" s="6" t="n">
        <v>1350</v>
      </c>
      <c r="C106" s="6" t="n">
        <v>1350</v>
      </c>
      <c r="D106" s="6" t="n">
        <v>0</v>
      </c>
      <c r="E106" s="6" t="n">
        <v>0</v>
      </c>
      <c r="F106" s="6" t="n">
        <v>0</v>
      </c>
      <c r="G106" s="3" t="n"/>
    </row>
    <row r="107">
      <c r="A107" s="3" t="n">
        <v>102</v>
      </c>
      <c r="B107" s="6" t="n">
        <v>0</v>
      </c>
      <c r="C107" s="6" t="n">
        <v>0</v>
      </c>
      <c r="D107" s="3" t="n"/>
      <c r="E107" s="6" t="n">
        <v>1350</v>
      </c>
      <c r="F107" s="6" t="n">
        <v>1350</v>
      </c>
      <c r="G107" s="6" t="n">
        <v>0</v>
      </c>
    </row>
    <row r="108">
      <c r="A108" s="3" t="n">
        <v>103</v>
      </c>
      <c r="B108" s="6" t="n">
        <v>0</v>
      </c>
      <c r="C108" s="6" t="n">
        <v>0</v>
      </c>
      <c r="D108" s="3" t="n"/>
      <c r="E108" s="6" t="n">
        <v>1350</v>
      </c>
      <c r="F108" s="6" t="n">
        <v>1350</v>
      </c>
      <c r="G108" s="6" t="n">
        <v>0</v>
      </c>
    </row>
    <row r="109">
      <c r="A109" s="3" t="n">
        <v>104</v>
      </c>
      <c r="B109" s="6" t="n">
        <v>1350</v>
      </c>
      <c r="C109" s="6" t="n">
        <v>1350</v>
      </c>
      <c r="D109" s="6" t="n">
        <v>0</v>
      </c>
      <c r="E109" s="6" t="n">
        <v>0</v>
      </c>
      <c r="F109" s="6" t="n">
        <v>0</v>
      </c>
      <c r="G109" s="3" t="n"/>
    </row>
    <row r="110">
      <c r="A110" s="3" t="n">
        <v>105</v>
      </c>
      <c r="B110" s="6" t="n">
        <v>1350</v>
      </c>
      <c r="C110" s="6" t="n">
        <v>1350</v>
      </c>
      <c r="D110" s="6" t="n">
        <v>0</v>
      </c>
      <c r="E110" s="6" t="n">
        <v>0</v>
      </c>
      <c r="F110" s="6" t="n">
        <v>0</v>
      </c>
      <c r="G110" s="3" t="n"/>
    </row>
    <row r="111">
      <c r="A111" s="3" t="n">
        <v>106</v>
      </c>
      <c r="B111" s="6" t="n">
        <v>0</v>
      </c>
      <c r="C111" s="6" t="n">
        <v>0</v>
      </c>
      <c r="D111" s="3" t="n"/>
      <c r="E111" s="6" t="n">
        <v>1350</v>
      </c>
      <c r="F111" s="6" t="n">
        <v>1350</v>
      </c>
      <c r="G111" s="6" t="n">
        <v>0</v>
      </c>
    </row>
    <row r="112">
      <c r="A112" s="3" t="n">
        <v>107</v>
      </c>
      <c r="B112" s="6" t="n">
        <v>0</v>
      </c>
      <c r="C112" s="6" t="n">
        <v>0</v>
      </c>
      <c r="D112" s="3" t="n"/>
      <c r="E112" s="6" t="n">
        <v>1350</v>
      </c>
      <c r="F112" s="6" t="n">
        <v>1350</v>
      </c>
      <c r="G112" s="6" t="n">
        <v>0</v>
      </c>
    </row>
    <row r="113">
      <c r="A113" s="3" t="n">
        <v>108</v>
      </c>
      <c r="B113" s="6" t="n">
        <v>1350</v>
      </c>
      <c r="C113" s="6" t="n">
        <v>1350</v>
      </c>
      <c r="D113" s="6" t="n">
        <v>0</v>
      </c>
      <c r="E113" s="6" t="n">
        <v>0</v>
      </c>
      <c r="F113" s="6" t="n">
        <v>0</v>
      </c>
      <c r="G113" s="3" t="n"/>
    </row>
    <row r="114">
      <c r="A114" s="3" t="n">
        <v>109</v>
      </c>
      <c r="B114" s="6" t="n">
        <v>1350</v>
      </c>
      <c r="C114" s="6" t="n">
        <v>1350</v>
      </c>
      <c r="D114" s="6" t="n">
        <v>0</v>
      </c>
      <c r="E114" s="6" t="n">
        <v>0</v>
      </c>
      <c r="F114" s="6" t="n">
        <v>0</v>
      </c>
      <c r="G114" s="3" t="n"/>
    </row>
    <row r="115">
      <c r="A115" s="3" t="n">
        <v>110</v>
      </c>
      <c r="B115" s="6" t="n">
        <v>0</v>
      </c>
      <c r="C115" s="6" t="n">
        <v>0</v>
      </c>
      <c r="D115" s="3" t="n"/>
      <c r="E115" s="6" t="n">
        <v>1350</v>
      </c>
      <c r="F115" s="6" t="n">
        <v>1350</v>
      </c>
      <c r="G115" s="6" t="n">
        <v>0</v>
      </c>
    </row>
    <row r="116">
      <c r="A116" s="3" t="n">
        <v>111</v>
      </c>
      <c r="B116" s="6" t="n">
        <v>0</v>
      </c>
      <c r="C116" s="6" t="n">
        <v>0</v>
      </c>
      <c r="D116" s="3" t="n"/>
      <c r="E116" s="6" t="n">
        <v>1350</v>
      </c>
      <c r="F116" s="6" t="n">
        <v>1350</v>
      </c>
      <c r="G116" s="6" t="n">
        <v>0</v>
      </c>
    </row>
    <row r="117">
      <c r="A117" s="3" t="n">
        <v>112</v>
      </c>
      <c r="B117" s="6" t="n">
        <v>1350</v>
      </c>
      <c r="C117" s="6" t="n">
        <v>1350</v>
      </c>
      <c r="D117" s="6" t="n">
        <v>0</v>
      </c>
      <c r="E117" s="6" t="n">
        <v>0</v>
      </c>
      <c r="F117" s="6" t="n">
        <v>0</v>
      </c>
      <c r="G117" s="3" t="n"/>
    </row>
    <row r="118">
      <c r="A118" s="3" t="n">
        <v>113</v>
      </c>
      <c r="B118" s="6" t="n">
        <v>1350</v>
      </c>
      <c r="C118" s="6" t="n">
        <v>1350</v>
      </c>
      <c r="D118" s="6" t="n">
        <v>0</v>
      </c>
      <c r="E118" s="6" t="n">
        <v>0</v>
      </c>
      <c r="F118" s="6" t="n">
        <v>0</v>
      </c>
      <c r="G118" s="3" t="n"/>
    </row>
    <row r="119">
      <c r="A119" s="3" t="n">
        <v>114</v>
      </c>
      <c r="B119" s="6" t="n">
        <v>0</v>
      </c>
      <c r="C119" s="6" t="n">
        <v>0</v>
      </c>
      <c r="D119" s="3" t="n"/>
      <c r="E119" s="6" t="n">
        <v>1350</v>
      </c>
      <c r="F119" s="6" t="n">
        <v>1350</v>
      </c>
      <c r="G119" s="6" t="n">
        <v>0</v>
      </c>
    </row>
    <row r="120">
      <c r="A120" s="3" t="n">
        <v>115</v>
      </c>
      <c r="B120" s="6" t="n">
        <v>0</v>
      </c>
      <c r="C120" s="6" t="n">
        <v>0</v>
      </c>
      <c r="D120" s="3" t="n"/>
      <c r="E120" s="6" t="n">
        <v>1350</v>
      </c>
      <c r="F120" s="6" t="n">
        <v>1350</v>
      </c>
      <c r="G120" s="6" t="n">
        <v>0</v>
      </c>
    </row>
    <row r="121">
      <c r="A121" s="3" t="n">
        <v>116</v>
      </c>
      <c r="B121" s="6" t="n">
        <v>1350</v>
      </c>
      <c r="C121" s="6" t="n">
        <v>1350</v>
      </c>
      <c r="D121" s="6" t="n">
        <v>0</v>
      </c>
      <c r="E121" s="6" t="n">
        <v>0</v>
      </c>
      <c r="F121" s="6" t="n">
        <v>0</v>
      </c>
      <c r="G121" s="3" t="n"/>
    </row>
    <row r="122">
      <c r="A122" s="3" t="n">
        <v>117</v>
      </c>
      <c r="B122" s="6" t="n">
        <v>1350</v>
      </c>
      <c r="C122" s="6" t="n">
        <v>1350</v>
      </c>
      <c r="D122" s="6" t="n">
        <v>0</v>
      </c>
      <c r="E122" s="6" t="n">
        <v>0</v>
      </c>
      <c r="F122" s="6" t="n">
        <v>0</v>
      </c>
      <c r="G122" s="3" t="n"/>
    </row>
    <row r="123">
      <c r="A123" s="3" t="n">
        <v>118</v>
      </c>
      <c r="B123" s="6" t="n">
        <v>0</v>
      </c>
      <c r="C123" s="6" t="n">
        <v>0</v>
      </c>
      <c r="D123" s="3" t="n"/>
      <c r="E123" s="6" t="n">
        <v>1350</v>
      </c>
      <c r="F123" s="6" t="n">
        <v>1350</v>
      </c>
      <c r="G123" s="6" t="n">
        <v>0</v>
      </c>
    </row>
    <row r="124">
      <c r="A124" s="3" t="n">
        <v>119</v>
      </c>
      <c r="B124" s="6" t="n">
        <v>0</v>
      </c>
      <c r="C124" s="6" t="n">
        <v>0</v>
      </c>
      <c r="D124" s="3" t="n"/>
      <c r="E124" s="6" t="n">
        <v>1350</v>
      </c>
      <c r="F124" s="6" t="n">
        <v>1350</v>
      </c>
      <c r="G124" s="6" t="n">
        <v>0</v>
      </c>
    </row>
    <row r="125">
      <c r="A125" s="3" t="n">
        <v>120</v>
      </c>
      <c r="B125" s="6" t="n">
        <v>1350</v>
      </c>
      <c r="C125" s="6" t="n">
        <v>1350</v>
      </c>
      <c r="D125" s="6" t="n">
        <v>0</v>
      </c>
      <c r="E125" s="6" t="n">
        <v>0</v>
      </c>
      <c r="F125" s="6" t="n">
        <v>0</v>
      </c>
      <c r="G125" s="3" t="n"/>
    </row>
    <row r="126">
      <c r="A126" s="3" t="n">
        <v>121</v>
      </c>
      <c r="B126" s="6" t="n">
        <v>1350</v>
      </c>
      <c r="C126" s="6" t="n">
        <v>1350</v>
      </c>
      <c r="D126" s="6" t="n">
        <v>0</v>
      </c>
      <c r="E126" s="6" t="n">
        <v>0</v>
      </c>
      <c r="F126" s="6" t="n">
        <v>0</v>
      </c>
      <c r="G126" s="3" t="n"/>
    </row>
    <row r="127">
      <c r="A127" s="3" t="n">
        <v>122</v>
      </c>
      <c r="B127" s="6" t="n">
        <v>0</v>
      </c>
      <c r="C127" s="6" t="n">
        <v>0</v>
      </c>
      <c r="D127" s="3" t="n"/>
      <c r="E127" s="6" t="n">
        <v>1350</v>
      </c>
      <c r="F127" s="6" t="n">
        <v>1350</v>
      </c>
      <c r="G127" s="6" t="n">
        <v>0</v>
      </c>
    </row>
    <row r="128">
      <c r="A128" s="3" t="n">
        <v>123</v>
      </c>
      <c r="B128" s="6" t="n">
        <v>0</v>
      </c>
      <c r="C128" s="6" t="n">
        <v>0</v>
      </c>
      <c r="D128" s="3" t="n"/>
      <c r="E128" s="6" t="n">
        <v>1350</v>
      </c>
      <c r="F128" s="6" t="n">
        <v>1350</v>
      </c>
      <c r="G128" s="6" t="n">
        <v>0</v>
      </c>
    </row>
    <row r="129">
      <c r="A129" s="3" t="n">
        <v>124</v>
      </c>
      <c r="B129" s="6" t="n">
        <v>1350</v>
      </c>
      <c r="C129" s="6" t="n">
        <v>1350</v>
      </c>
      <c r="D129" s="6" t="n">
        <v>0</v>
      </c>
      <c r="E129" s="6" t="n">
        <v>0</v>
      </c>
      <c r="F129" s="6" t="n">
        <v>0</v>
      </c>
      <c r="G129" s="3" t="n"/>
    </row>
    <row r="130">
      <c r="A130" s="3" t="n">
        <v>125</v>
      </c>
      <c r="B130" s="6" t="n">
        <v>1350</v>
      </c>
      <c r="C130" s="6" t="n">
        <v>1350</v>
      </c>
      <c r="D130" s="6" t="n">
        <v>0</v>
      </c>
      <c r="E130" s="6" t="n">
        <v>0</v>
      </c>
      <c r="F130" s="6" t="n">
        <v>0</v>
      </c>
      <c r="G130" s="3" t="n"/>
    </row>
    <row r="131">
      <c r="A131" s="3" t="n">
        <v>126</v>
      </c>
      <c r="B131" s="6" t="n">
        <v>0</v>
      </c>
      <c r="C131" s="6" t="n">
        <v>0</v>
      </c>
      <c r="D131" s="3" t="n"/>
      <c r="E131" s="6" t="n">
        <v>1350</v>
      </c>
      <c r="F131" s="6" t="n">
        <v>1350</v>
      </c>
      <c r="G131" s="6" t="n">
        <v>0</v>
      </c>
    </row>
    <row r="132">
      <c r="A132" s="3" t="n">
        <v>127</v>
      </c>
      <c r="B132" s="6" t="n">
        <v>0</v>
      </c>
      <c r="C132" s="6" t="n">
        <v>0</v>
      </c>
      <c r="D132" s="3" t="n"/>
      <c r="E132" s="6" t="n">
        <v>1350</v>
      </c>
      <c r="F132" s="6" t="n">
        <v>1350</v>
      </c>
      <c r="G132" s="6" t="n">
        <v>0</v>
      </c>
    </row>
    <row r="133">
      <c r="A133" s="3" t="n">
        <v>128</v>
      </c>
      <c r="B133" s="6" t="n">
        <v>1350</v>
      </c>
      <c r="C133" s="6" t="n">
        <v>1350</v>
      </c>
      <c r="D133" s="6" t="n">
        <v>0</v>
      </c>
      <c r="E133" s="6" t="n">
        <v>0</v>
      </c>
      <c r="F133" s="6" t="n">
        <v>0</v>
      </c>
      <c r="G133" s="3" t="n"/>
    </row>
    <row r="134">
      <c r="A134" s="3" t="n">
        <v>129</v>
      </c>
      <c r="B134" s="6" t="n">
        <v>1350</v>
      </c>
      <c r="C134" s="6" t="n">
        <v>1350</v>
      </c>
      <c r="D134" s="6" t="n">
        <v>0</v>
      </c>
      <c r="E134" s="6" t="n">
        <v>0</v>
      </c>
      <c r="F134" s="6" t="n">
        <v>0</v>
      </c>
      <c r="G134" s="3" t="n"/>
    </row>
    <row r="135">
      <c r="A135" s="3" t="n">
        <v>130</v>
      </c>
      <c r="B135" s="6" t="n">
        <v>0</v>
      </c>
      <c r="C135" s="6" t="n">
        <v>0</v>
      </c>
      <c r="D135" s="3" t="n"/>
      <c r="E135" s="6" t="n">
        <v>1350</v>
      </c>
      <c r="F135" s="6" t="n">
        <v>1350</v>
      </c>
      <c r="G135" s="6" t="n">
        <v>0</v>
      </c>
    </row>
    <row r="136">
      <c r="A136" s="3" t="n">
        <v>131</v>
      </c>
      <c r="B136" s="6" t="n">
        <v>0</v>
      </c>
      <c r="C136" s="6" t="n">
        <v>0</v>
      </c>
      <c r="D136" s="3" t="n"/>
      <c r="E136" s="6" t="n">
        <v>1350</v>
      </c>
      <c r="F136" s="6" t="n">
        <v>1350</v>
      </c>
      <c r="G136" s="6" t="n">
        <v>0</v>
      </c>
    </row>
    <row r="137">
      <c r="A137" s="3" t="n">
        <v>132</v>
      </c>
      <c r="B137" s="6" t="n">
        <v>1350</v>
      </c>
      <c r="C137" s="6" t="n">
        <v>1350</v>
      </c>
      <c r="D137" s="6" t="n">
        <v>0</v>
      </c>
      <c r="E137" s="6" t="n">
        <v>0</v>
      </c>
      <c r="F137" s="6" t="n">
        <v>0</v>
      </c>
      <c r="G137" s="3" t="n"/>
    </row>
    <row r="138">
      <c r="A138" s="3" t="n">
        <v>133</v>
      </c>
      <c r="B138" s="6" t="n">
        <v>1350</v>
      </c>
      <c r="C138" s="6" t="n">
        <v>1350</v>
      </c>
      <c r="D138" s="6" t="n">
        <v>0</v>
      </c>
      <c r="E138" s="6" t="n">
        <v>0</v>
      </c>
      <c r="F138" s="6" t="n">
        <v>0</v>
      </c>
      <c r="G138" s="3" t="n"/>
    </row>
    <row r="139">
      <c r="A139" s="3" t="n">
        <v>134</v>
      </c>
      <c r="B139" s="6" t="n">
        <v>0</v>
      </c>
      <c r="C139" s="6" t="n">
        <v>0</v>
      </c>
      <c r="D139" s="3" t="n"/>
      <c r="E139" s="6" t="n">
        <v>1350</v>
      </c>
      <c r="F139" s="6" t="n">
        <v>1350</v>
      </c>
      <c r="G139" s="6" t="n">
        <v>0</v>
      </c>
    </row>
    <row r="140">
      <c r="A140" s="3" t="n">
        <v>135</v>
      </c>
      <c r="B140" s="6" t="n">
        <v>0</v>
      </c>
      <c r="C140" s="6" t="n">
        <v>0</v>
      </c>
      <c r="D140" s="3" t="n"/>
      <c r="E140" s="6" t="n">
        <v>1350</v>
      </c>
      <c r="F140" s="6" t="n">
        <v>1350</v>
      </c>
      <c r="G140" s="6" t="n">
        <v>0</v>
      </c>
    </row>
    <row r="141">
      <c r="A141" s="3" t="n">
        <v>136</v>
      </c>
      <c r="B141" s="6" t="n">
        <v>1350</v>
      </c>
      <c r="C141" s="6" t="n">
        <v>1350</v>
      </c>
      <c r="D141" s="6" t="n">
        <v>0</v>
      </c>
      <c r="E141" s="6" t="n">
        <v>0</v>
      </c>
      <c r="F141" s="6" t="n">
        <v>0</v>
      </c>
      <c r="G141" s="3" t="n"/>
    </row>
    <row r="142">
      <c r="A142" s="3" t="n">
        <v>137</v>
      </c>
      <c r="B142" s="6" t="n">
        <v>1350</v>
      </c>
      <c r="C142" s="6" t="n">
        <v>1350</v>
      </c>
      <c r="D142" s="6" t="n">
        <v>0</v>
      </c>
      <c r="E142" s="6" t="n">
        <v>0</v>
      </c>
      <c r="F142" s="6" t="n">
        <v>0</v>
      </c>
      <c r="G142" s="3" t="n"/>
    </row>
    <row r="143">
      <c r="A143" s="3" t="n">
        <v>138</v>
      </c>
      <c r="B143" s="6" t="n">
        <v>0</v>
      </c>
      <c r="C143" s="6" t="n">
        <v>0</v>
      </c>
      <c r="D143" s="3" t="n"/>
      <c r="E143" s="6" t="n">
        <v>1350</v>
      </c>
      <c r="F143" s="6" t="n">
        <v>1350</v>
      </c>
      <c r="G143" s="6" t="n">
        <v>0</v>
      </c>
    </row>
    <row r="144">
      <c r="A144" s="3" t="n">
        <v>139</v>
      </c>
      <c r="B144" s="6" t="n">
        <v>0</v>
      </c>
      <c r="C144" s="6" t="n">
        <v>0</v>
      </c>
      <c r="D144" s="3" t="n"/>
      <c r="E144" s="6" t="n">
        <v>1350</v>
      </c>
      <c r="F144" s="6" t="n">
        <v>1350</v>
      </c>
      <c r="G144" s="6" t="n">
        <v>0</v>
      </c>
    </row>
    <row r="145">
      <c r="A145" s="3" t="n">
        <v>140</v>
      </c>
      <c r="B145" s="6" t="n">
        <v>1350</v>
      </c>
      <c r="C145" s="6" t="n">
        <v>1350</v>
      </c>
      <c r="D145" s="6" t="n">
        <v>0</v>
      </c>
      <c r="E145" s="6" t="n">
        <v>0</v>
      </c>
      <c r="F145" s="6" t="n">
        <v>0</v>
      </c>
      <c r="G145" s="3" t="n"/>
    </row>
    <row r="146">
      <c r="A146" s="3" t="n">
        <v>141</v>
      </c>
      <c r="B146" s="6" t="n">
        <v>1350</v>
      </c>
      <c r="C146" s="6" t="n">
        <v>1350</v>
      </c>
      <c r="D146" s="6" t="n">
        <v>0</v>
      </c>
      <c r="E146" s="6" t="n">
        <v>0</v>
      </c>
      <c r="F146" s="6" t="n">
        <v>0</v>
      </c>
      <c r="G146" s="3" t="n"/>
    </row>
    <row r="147">
      <c r="A147" s="3" t="n">
        <v>142</v>
      </c>
      <c r="B147" s="6" t="n">
        <v>0</v>
      </c>
      <c r="C147" s="6" t="n">
        <v>0</v>
      </c>
      <c r="D147" s="3" t="n"/>
      <c r="E147" s="6" t="n">
        <v>1350</v>
      </c>
      <c r="F147" s="6" t="n">
        <v>1350</v>
      </c>
      <c r="G147" s="6" t="n">
        <v>0</v>
      </c>
    </row>
    <row r="148">
      <c r="A148" s="3" t="n">
        <v>143</v>
      </c>
      <c r="B148" s="6" t="n">
        <v>0</v>
      </c>
      <c r="C148" s="6" t="n">
        <v>0</v>
      </c>
      <c r="D148" s="3" t="n"/>
      <c r="E148" s="6" t="n">
        <v>1350</v>
      </c>
      <c r="F148" s="6" t="n">
        <v>1350</v>
      </c>
      <c r="G148" s="6" t="n">
        <v>0</v>
      </c>
    </row>
    <row r="149">
      <c r="A149" s="3" t="n">
        <v>144</v>
      </c>
      <c r="B149" s="6" t="n">
        <v>1350</v>
      </c>
      <c r="C149" s="6" t="n">
        <v>1350</v>
      </c>
      <c r="D149" s="6" t="n">
        <v>0</v>
      </c>
      <c r="E149" s="6" t="n">
        <v>0</v>
      </c>
      <c r="F149" s="6" t="n">
        <v>0</v>
      </c>
      <c r="G149" s="3" t="n"/>
    </row>
    <row r="150">
      <c r="A150" s="3" t="n">
        <v>145</v>
      </c>
      <c r="B150" s="6" t="n">
        <v>1350</v>
      </c>
      <c r="C150" s="6" t="n">
        <v>1350</v>
      </c>
      <c r="D150" s="6" t="n">
        <v>0</v>
      </c>
      <c r="E150" s="6" t="n">
        <v>0</v>
      </c>
      <c r="F150" s="6" t="n">
        <v>0</v>
      </c>
      <c r="G150" s="3" t="n"/>
    </row>
    <row r="151">
      <c r="A151" s="3" t="n">
        <v>146</v>
      </c>
      <c r="B151" s="6" t="n">
        <v>0</v>
      </c>
      <c r="C151" s="6" t="n">
        <v>0</v>
      </c>
      <c r="D151" s="3" t="n"/>
      <c r="E151" s="6" t="n">
        <v>1350</v>
      </c>
      <c r="F151" s="6" t="n">
        <v>1350</v>
      </c>
      <c r="G151" s="6" t="n">
        <v>0</v>
      </c>
    </row>
    <row r="152">
      <c r="A152" s="3" t="n">
        <v>147</v>
      </c>
      <c r="B152" s="6" t="n">
        <v>0</v>
      </c>
      <c r="C152" s="6" t="n">
        <v>0</v>
      </c>
      <c r="D152" s="3" t="n"/>
      <c r="E152" s="6" t="n">
        <v>1350</v>
      </c>
      <c r="F152" s="6" t="n">
        <v>1350</v>
      </c>
      <c r="G152" s="6" t="n">
        <v>0</v>
      </c>
    </row>
    <row r="153">
      <c r="A153" s="3" t="n">
        <v>148</v>
      </c>
      <c r="B153" s="6" t="n">
        <v>1350</v>
      </c>
      <c r="C153" s="6" t="n">
        <v>1350</v>
      </c>
      <c r="D153" s="6" t="n">
        <v>0</v>
      </c>
      <c r="E153" s="6" t="n">
        <v>0</v>
      </c>
      <c r="F153" s="6" t="n">
        <v>0</v>
      </c>
      <c r="G153" s="3" t="n"/>
    </row>
    <row r="154">
      <c r="A154" s="3" t="n">
        <v>149</v>
      </c>
      <c r="B154" s="6" t="n">
        <v>1350</v>
      </c>
      <c r="C154" s="6" t="n">
        <v>1350</v>
      </c>
      <c r="D154" s="6" t="n">
        <v>0</v>
      </c>
      <c r="E154" s="6" t="n">
        <v>0</v>
      </c>
      <c r="F154" s="6" t="n">
        <v>0</v>
      </c>
      <c r="G154" s="3" t="n"/>
    </row>
    <row r="155">
      <c r="A155" s="3" t="n">
        <v>150</v>
      </c>
      <c r="B155" s="6" t="n">
        <v>0</v>
      </c>
      <c r="C155" s="6" t="n">
        <v>0</v>
      </c>
      <c r="D155" s="3" t="n"/>
      <c r="E155" s="6" t="n">
        <v>1350</v>
      </c>
      <c r="F155" s="6" t="n">
        <v>1350</v>
      </c>
      <c r="G155" s="6" t="n">
        <v>0</v>
      </c>
    </row>
    <row r="156">
      <c r="A156" s="3" t="n">
        <v>151</v>
      </c>
      <c r="B156" s="6" t="n">
        <v>0</v>
      </c>
      <c r="C156" s="6" t="n">
        <v>0</v>
      </c>
      <c r="D156" s="3" t="n"/>
      <c r="E156" s="6" t="n">
        <v>1350</v>
      </c>
      <c r="F156" s="6" t="n">
        <v>1350</v>
      </c>
      <c r="G156" s="6" t="n">
        <v>0</v>
      </c>
    </row>
    <row r="157">
      <c r="A157" s="3" t="n">
        <v>152</v>
      </c>
      <c r="B157" s="6" t="n">
        <v>1350</v>
      </c>
      <c r="C157" s="6" t="n">
        <v>1350</v>
      </c>
      <c r="D157" s="6" t="n">
        <v>0</v>
      </c>
      <c r="E157" s="6" t="n">
        <v>0</v>
      </c>
      <c r="F157" s="6" t="n">
        <v>0</v>
      </c>
      <c r="G157" s="3" t="n"/>
    </row>
    <row r="158">
      <c r="A158" s="3" t="n">
        <v>153</v>
      </c>
      <c r="B158" s="6" t="n">
        <v>1350</v>
      </c>
      <c r="C158" s="6" t="n">
        <v>1350</v>
      </c>
      <c r="D158" s="6" t="n">
        <v>0</v>
      </c>
      <c r="E158" s="6" t="n">
        <v>0</v>
      </c>
      <c r="F158" s="6" t="n">
        <v>0</v>
      </c>
      <c r="G158" s="3" t="n"/>
    </row>
    <row r="159">
      <c r="A159" s="3" t="n">
        <v>154</v>
      </c>
      <c r="B159" s="6" t="n">
        <v>0</v>
      </c>
      <c r="C159" s="6" t="n">
        <v>0</v>
      </c>
      <c r="D159" s="3" t="n"/>
      <c r="E159" s="6" t="n">
        <v>1350</v>
      </c>
      <c r="F159" s="6" t="n">
        <v>1350</v>
      </c>
      <c r="G159" s="6" t="n">
        <v>0</v>
      </c>
    </row>
    <row r="160">
      <c r="A160" s="3" t="n">
        <v>155</v>
      </c>
      <c r="B160" s="6" t="n">
        <v>0</v>
      </c>
      <c r="C160" s="6" t="n">
        <v>0</v>
      </c>
      <c r="D160" s="3" t="n"/>
      <c r="E160" s="6" t="n">
        <v>1350</v>
      </c>
      <c r="F160" s="6" t="n">
        <v>1350</v>
      </c>
      <c r="G160" s="6" t="n">
        <v>0</v>
      </c>
    </row>
    <row r="161">
      <c r="A161" s="3" t="n">
        <v>156</v>
      </c>
      <c r="B161" s="6" t="n">
        <v>1350</v>
      </c>
      <c r="C161" s="6" t="n">
        <v>1350</v>
      </c>
      <c r="D161" s="6" t="n">
        <v>0</v>
      </c>
      <c r="E161" s="6" t="n">
        <v>0</v>
      </c>
      <c r="F161" s="6" t="n">
        <v>0</v>
      </c>
      <c r="G161" s="3" t="n"/>
    </row>
    <row r="162">
      <c r="A162" s="3" t="n">
        <v>157</v>
      </c>
      <c r="B162" s="6" t="n">
        <v>1350</v>
      </c>
      <c r="C162" s="6" t="n">
        <v>1350</v>
      </c>
      <c r="D162" s="6" t="n">
        <v>0</v>
      </c>
      <c r="E162" s="6" t="n">
        <v>0</v>
      </c>
      <c r="F162" s="6" t="n">
        <v>0</v>
      </c>
      <c r="G162" s="3" t="n"/>
    </row>
    <row r="163">
      <c r="A163" s="3" t="n">
        <v>158</v>
      </c>
      <c r="B163" s="6" t="n">
        <v>0</v>
      </c>
      <c r="C163" s="6" t="n">
        <v>0</v>
      </c>
      <c r="D163" s="3" t="n"/>
      <c r="E163" s="6" t="n">
        <v>1350</v>
      </c>
      <c r="F163" s="6" t="n">
        <v>1350</v>
      </c>
      <c r="G163" s="6" t="n">
        <v>0</v>
      </c>
    </row>
    <row r="164">
      <c r="A164" s="3" t="n">
        <v>159</v>
      </c>
      <c r="B164" s="6" t="n">
        <v>0</v>
      </c>
      <c r="C164" s="6" t="n">
        <v>0</v>
      </c>
      <c r="D164" s="3" t="n"/>
      <c r="E164" s="6" t="n">
        <v>1350</v>
      </c>
      <c r="F164" s="6" t="n">
        <v>1350</v>
      </c>
      <c r="G164" s="6" t="n">
        <v>0</v>
      </c>
    </row>
    <row r="165">
      <c r="A165" s="3" t="n">
        <v>160</v>
      </c>
      <c r="B165" s="6" t="n">
        <v>1350</v>
      </c>
      <c r="C165" s="6" t="n">
        <v>1350</v>
      </c>
      <c r="D165" s="6" t="n">
        <v>0</v>
      </c>
      <c r="E165" s="6" t="n">
        <v>0</v>
      </c>
      <c r="F165" s="6" t="n">
        <v>0</v>
      </c>
      <c r="G165" s="3" t="n"/>
    </row>
    <row r="166">
      <c r="A166" s="3" t="n">
        <v>161</v>
      </c>
      <c r="B166" s="6" t="n">
        <v>1350</v>
      </c>
      <c r="C166" s="6" t="n">
        <v>1350</v>
      </c>
      <c r="D166" s="6" t="n">
        <v>0</v>
      </c>
      <c r="E166" s="6" t="n">
        <v>0</v>
      </c>
      <c r="F166" s="6" t="n">
        <v>0</v>
      </c>
      <c r="G166" s="3" t="n"/>
    </row>
    <row r="167">
      <c r="A167" s="3" t="n">
        <v>162</v>
      </c>
      <c r="B167" s="6" t="n">
        <v>0</v>
      </c>
      <c r="C167" s="6" t="n">
        <v>0</v>
      </c>
      <c r="D167" s="3" t="n"/>
      <c r="E167" s="6" t="n">
        <v>1350</v>
      </c>
      <c r="F167" s="6" t="n">
        <v>1350</v>
      </c>
      <c r="G167" s="6" t="n">
        <v>0</v>
      </c>
    </row>
    <row r="168">
      <c r="A168" s="3" t="n">
        <v>163</v>
      </c>
      <c r="B168" s="6" t="n">
        <v>0</v>
      </c>
      <c r="C168" s="6" t="n">
        <v>0</v>
      </c>
      <c r="D168" s="3" t="n"/>
      <c r="E168" s="6" t="n">
        <v>1350</v>
      </c>
      <c r="F168" s="6" t="n">
        <v>1350</v>
      </c>
      <c r="G168" s="6" t="n">
        <v>0</v>
      </c>
    </row>
    <row r="169">
      <c r="A169" s="3" t="n">
        <v>164</v>
      </c>
      <c r="B169" s="6" t="n">
        <v>1350</v>
      </c>
      <c r="C169" s="6" t="n">
        <v>1350</v>
      </c>
      <c r="D169" s="6" t="n">
        <v>0</v>
      </c>
      <c r="E169" s="6" t="n">
        <v>0</v>
      </c>
      <c r="F169" s="6" t="n">
        <v>0</v>
      </c>
      <c r="G169" s="3" t="n"/>
    </row>
    <row r="170">
      <c r="A170" s="3" t="n">
        <v>165</v>
      </c>
      <c r="B170" s="6" t="n">
        <v>1350</v>
      </c>
      <c r="C170" s="6" t="n">
        <v>1350</v>
      </c>
      <c r="D170" s="6" t="n">
        <v>0</v>
      </c>
      <c r="E170" s="6" t="n">
        <v>0</v>
      </c>
      <c r="F170" s="6" t="n">
        <v>0</v>
      </c>
      <c r="G170" s="3" t="n"/>
    </row>
    <row r="171">
      <c r="A171" s="3" t="n">
        <v>166</v>
      </c>
      <c r="B171" s="6" t="n">
        <v>0</v>
      </c>
      <c r="C171" s="6" t="n">
        <v>0</v>
      </c>
      <c r="D171" s="3" t="n"/>
      <c r="E171" s="6" t="n">
        <v>1350</v>
      </c>
      <c r="F171" s="6" t="n">
        <v>1350</v>
      </c>
      <c r="G171" s="6" t="n">
        <v>0</v>
      </c>
    </row>
    <row r="172">
      <c r="A172" s="3" t="n">
        <v>167</v>
      </c>
      <c r="B172" s="6" t="n">
        <v>0</v>
      </c>
      <c r="C172" s="6" t="n">
        <v>0</v>
      </c>
      <c r="D172" s="3" t="n"/>
      <c r="E172" s="6" t="n">
        <v>1350</v>
      </c>
      <c r="F172" s="6" t="n">
        <v>1350</v>
      </c>
      <c r="G172" s="6" t="n">
        <v>0</v>
      </c>
    </row>
    <row r="173">
      <c r="A173" s="7" t="inlineStr">
        <is>
          <t>annual_sum</t>
        </is>
      </c>
      <c r="B173" s="8" t="n">
        <v>113400</v>
      </c>
      <c r="C173" s="8" t="n">
        <v>113400</v>
      </c>
      <c r="D173" s="8" t="n">
        <v>0</v>
      </c>
      <c r="E173" s="8" t="n">
        <v>113400</v>
      </c>
      <c r="F173" s="8" t="n">
        <v>113400</v>
      </c>
      <c r="G173" s="8" t="n">
        <v>0</v>
      </c>
    </row>
    <row r="174">
      <c r="A174" s="7" t="inlineStr">
        <is>
          <t>FORMULA: annual_sum</t>
        </is>
      </c>
      <c r="B174" s="8">
        <f>SUMIF(B5:B172,"&lt;&gt;")</f>
        <v/>
      </c>
      <c r="C174" s="8">
        <f>SUMIF(C5:C172,"&lt;&gt;")</f>
        <v/>
      </c>
      <c r="D174" s="8">
        <f>IF(SUMIF(C5:C172,"&lt;&gt;")=0,0,((SUMIF(B5:B172,"&lt;&gt;"))-(SUMIF(C5:C172,"&lt;&gt;")))/(SUMIF(C5:C172,"&lt;&gt;"))*100)</f>
        <v/>
      </c>
      <c r="E174" s="8">
        <f>SUMIF(E5:E172,"&lt;&gt;")</f>
        <v/>
      </c>
      <c r="F174" s="8">
        <f>SUMIF(F5:F172,"&lt;&gt;")</f>
        <v/>
      </c>
      <c r="G174" s="8">
        <f>IF(SUMIF(F5:F172,"&lt;&gt;")=0,0,((SUMIF(E5:E172,"&lt;&gt;"))-(SUMIF(F5:F172,"&lt;&gt;")))/(SUMIF(F5:F172,"&lt;&gt;"))*100)</f>
        <v/>
      </c>
    </row>
    <row r="175">
      <c r="A175" s="7" t="inlineStr">
        <is>
          <t>FORMULA: peak</t>
        </is>
      </c>
      <c r="B175" s="8">
        <f>MAX(B5:B172)</f>
        <v/>
      </c>
      <c r="C175" s="7">
        <f>MAX(C5:C172)</f>
        <v/>
      </c>
      <c r="D175" s="7">
        <f>IF(MAX(C5:C172)=0,0,((MAX(B5:B172))-(MAX(C5:C172)))/(MAX(C5:C172))*100)</f>
        <v/>
      </c>
      <c r="E175" s="8">
        <f>MAX(E5:E172)</f>
        <v/>
      </c>
      <c r="F175" s="7">
        <f>MAX(F5:F172)</f>
        <v/>
      </c>
      <c r="G175" s="7">
        <f>IF(MAX(F5:F172)=0,0,((MAX(E5:E172))-(MAX(F5:F172)))/(MAX(F5:F172))*100)</f>
        <v/>
      </c>
    </row>
    <row r="176">
      <c r="A176" s="7" t="inlineStr">
        <is>
          <t>FORMULA: NMBE (%)</t>
        </is>
      </c>
      <c r="B176" s="8">
        <f>IF(AVERAGE(C5:C172)=0,0,(SUMPRODUCT(B5:B172-C5:C172))/(COUNTA(C5:C172)*AVERAGE(C5:C172))*100)</f>
        <v/>
      </c>
      <c r="C176" s="7" t="n"/>
      <c r="D176" s="7" t="n"/>
      <c r="E176" s="8">
        <f>IF(AVERAGE(F5:F172)=0,0,(SUMPRODUCT(E5:E172-F5:F172))/(COUNTA(F5:F172)*AVERAGE(F5:F172))*100)</f>
        <v/>
      </c>
      <c r="F176" s="7" t="n"/>
      <c r="G176" s="7" t="n"/>
    </row>
    <row r="177">
      <c r="A177" s="7" t="inlineStr">
        <is>
          <t>FORMULA: CV(RMSE) (%)</t>
        </is>
      </c>
      <c r="B177" s="2">
        <f>IF(AVERAGE(C5:C172)=0,0,SQRT(SUMPRODUCT((B5:B172-C5:C172)^2)/COUNTA(C5:C172))/AVERAGE(C5:C172)*100)</f>
        <v/>
      </c>
      <c r="E177" s="2">
        <f>IF(AVERAGE(F5:F172)=0,0,SQRT(SUMPRODUCT((E5:E172-F5:F172)^2)/COUNTA(F5:F172))/AVERAGE(F5:F172)*100)</f>
        <v/>
      </c>
    </row>
    <row r="178">
      <c r="A178" s="7" t="inlineStr">
        <is>
          <t>TOLERANCE (%)</t>
        </is>
      </c>
      <c r="B178" s="9" t="n">
        <v>10</v>
      </c>
      <c r="E178" s="9" t="n">
        <v>10</v>
      </c>
    </row>
    <row r="179">
      <c r="A179" s="7" t="inlineStr">
        <is>
          <t>PASS / FAIL</t>
        </is>
      </c>
      <c r="B179" s="2">
        <f>IF(ABS(D174)&lt;=B178,"PASS","FAIL")</f>
        <v/>
      </c>
      <c r="E179" s="2">
        <f>IF(ABS(G174)&lt;=E178,"PASS","FAIL")</f>
        <v/>
      </c>
    </row>
  </sheetData>
  <mergeCells count="2">
    <mergeCell ref="A2:G2"/>
    <mergeCell ref="A1:G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BF8F00"/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4" customWidth="1" min="3" max="3"/>
    <col width="36" customWidth="1" min="4" max="4"/>
    <col width="14" customWidth="1" min="5" max="5"/>
    <col width="16" customWidth="1" min="6" max="6"/>
    <col width="16" customWidth="1" min="7" max="7"/>
    <col width="14" customWidth="1" min="8" max="8"/>
    <col width="10" customWidth="1" min="9" max="9"/>
  </cols>
  <sheetData>
    <row r="1">
      <c r="A1" s="1" t="inlineStr">
        <is>
          <t>Gates scored against this case</t>
        </is>
      </c>
    </row>
    <row r="3">
      <c r="A3" s="5" t="inlineStr">
        <is>
          <t>Gate name</t>
        </is>
      </c>
      <c r="B3" s="5" t="inlineStr">
        <is>
          <t>Metric type</t>
        </is>
      </c>
      <c r="C3" s="5" t="inlineStr">
        <is>
          <t>Resolution</t>
        </is>
      </c>
      <c r="D3" s="5" t="inlineStr">
        <is>
          <t>Standard</t>
        </is>
      </c>
      <c r="E3" s="5" t="inlineStr">
        <is>
          <t>Tolerance (%)</t>
        </is>
      </c>
      <c r="F3" s="5" t="inlineStr">
        <is>
          <t>CogenS value</t>
        </is>
      </c>
      <c r="G3" s="5" t="inlineStr">
        <is>
          <t>Reference value</t>
        </is>
      </c>
      <c r="H3" s="5" t="inlineStr">
        <is>
          <t>Deviation (%)</t>
        </is>
      </c>
      <c r="I3" s="5" t="inlineStr">
        <is>
          <t>Passed</t>
        </is>
      </c>
    </row>
    <row r="4">
      <c r="A4" s="3" t="inlineStr">
        <is>
          <t>a_annual_charge_cog_vs_ep</t>
        </is>
      </c>
      <c r="B4" s="3" t="inlineStr">
        <is>
          <t>pct_deviation</t>
        </is>
      </c>
      <c r="C4" s="3" t="inlineStr">
        <is>
          <t>annual</t>
        </is>
      </c>
      <c r="D4" s="3" t="inlineStr">
        <is>
          <t>ASHRAE Guideline 14-2023 strict (FLAT PCS)</t>
        </is>
      </c>
      <c r="E4" s="3" t="n">
        <v>1</v>
      </c>
      <c r="F4" s="3" t="n">
        <v>8400</v>
      </c>
      <c r="G4" s="3" t="n">
        <v>8400</v>
      </c>
      <c r="H4" s="3" t="n">
        <v>0</v>
      </c>
      <c r="I4" s="10" t="inlineStr">
        <is>
          <t>PASS</t>
        </is>
      </c>
    </row>
    <row r="5">
      <c r="A5" s="3" t="inlineStr">
        <is>
          <t>a_annual_discharge_cog_vs_ep</t>
        </is>
      </c>
      <c r="B5" s="3" t="inlineStr">
        <is>
          <t>pct_deviation</t>
        </is>
      </c>
      <c r="C5" s="3" t="inlineStr">
        <is>
          <t>annual</t>
        </is>
      </c>
      <c r="D5" s="3" t="inlineStr">
        <is>
          <t>ASHRAE Guideline 14-2023 strict (FLAT PCS)</t>
        </is>
      </c>
      <c r="E5" s="3" t="n">
        <v>1</v>
      </c>
      <c r="F5" s="3" t="n">
        <v>8400</v>
      </c>
      <c r="G5" s="3" t="n">
        <v>8400</v>
      </c>
      <c r="H5" s="3" t="n">
        <v>0</v>
      </c>
      <c r="I5" s="10" t="inlineStr">
        <is>
          <t>PASS</t>
        </is>
      </c>
    </row>
    <row r="6">
      <c r="A6" s="3" t="inlineStr">
        <is>
          <t>a_bulk_rte_cog_vs_sam</t>
        </is>
      </c>
      <c r="B6" s="3" t="inlineStr">
        <is>
          <t>pct_deviation</t>
        </is>
      </c>
      <c r="C6" s="3" t="inlineStr">
        <is>
          <t>annual</t>
        </is>
      </c>
      <c r="D6" s="3" t="inlineStr">
        <is>
          <t>ASHRAE Guideline 14-2023 strict (FLAT PCS, +/-5 %)</t>
        </is>
      </c>
      <c r="E6" s="3" t="n">
        <v>5</v>
      </c>
      <c r="F6" s="3" t="n">
        <v>1</v>
      </c>
      <c r="G6" s="3" t="n">
        <v>0.98</v>
      </c>
      <c r="H6" s="3" t="n">
        <v>2.040816326530614</v>
      </c>
      <c r="I6" s="10" t="inlineStr">
        <is>
          <t>PASS</t>
        </is>
      </c>
    </row>
    <row r="7">
      <c r="A7" s="3" t="inlineStr">
        <is>
          <t>b_annual_charge_cog_vs_ep</t>
        </is>
      </c>
      <c r="B7" s="3" t="inlineStr">
        <is>
          <t>pct_deviation</t>
        </is>
      </c>
      <c r="C7" s="3" t="inlineStr">
        <is>
          <t>annual</t>
        </is>
      </c>
      <c r="D7" s="3" t="inlineStr">
        <is>
          <t>ASHRAE Guideline 14-2023 strict (FLAT PCS)</t>
        </is>
      </c>
      <c r="E7" s="3" t="n">
        <v>1</v>
      </c>
      <c r="F7" s="3" t="n">
        <v>105000</v>
      </c>
      <c r="G7" s="3" t="n">
        <v>105000</v>
      </c>
      <c r="H7" s="3" t="n">
        <v>0</v>
      </c>
      <c r="I7" s="10" t="inlineStr">
        <is>
          <t>PASS</t>
        </is>
      </c>
    </row>
    <row r="8">
      <c r="A8" s="3" t="inlineStr">
        <is>
          <t>b_annual_discharge_cog_vs_ep</t>
        </is>
      </c>
      <c r="B8" s="3" t="inlineStr">
        <is>
          <t>pct_deviation</t>
        </is>
      </c>
      <c r="C8" s="3" t="inlineStr">
        <is>
          <t>annual</t>
        </is>
      </c>
      <c r="D8" s="3" t="inlineStr">
        <is>
          <t>ASHRAE Guideline 14-2023 strict (FLAT PCS)</t>
        </is>
      </c>
      <c r="E8" s="3" t="n">
        <v>1</v>
      </c>
      <c r="F8" s="3" t="n">
        <v>105000</v>
      </c>
      <c r="G8" s="3" t="n">
        <v>105000</v>
      </c>
      <c r="H8" s="3" t="n">
        <v>0</v>
      </c>
      <c r="I8" s="10" t="inlineStr">
        <is>
          <t>PASS</t>
        </is>
      </c>
    </row>
    <row r="9">
      <c r="A9" s="3" t="inlineStr">
        <is>
          <t>b_bulk_rte_cog_vs_sam</t>
        </is>
      </c>
      <c r="B9" s="3" t="inlineStr">
        <is>
          <t>pct_deviation</t>
        </is>
      </c>
      <c r="C9" s="3" t="inlineStr">
        <is>
          <t>annual</t>
        </is>
      </c>
      <c r="D9" s="3" t="inlineStr">
        <is>
          <t>ASHRAE Guideline 14-2023 strict (FLAT PCS, +/-5 %)</t>
        </is>
      </c>
      <c r="E9" s="3" t="n">
        <v>5</v>
      </c>
      <c r="F9" s="3" t="n">
        <v>1</v>
      </c>
      <c r="G9" s="3" t="n">
        <v>0.96</v>
      </c>
      <c r="H9" s="3" t="n">
        <v>4.166666666666671</v>
      </c>
      <c r="I9" s="10" t="inlineStr">
        <is>
          <t>PASS</t>
        </is>
      </c>
    </row>
    <row r="10">
      <c r="A10" s="3" t="inlineStr">
        <is>
          <t>combined_annual_charge_cog_vs_ep</t>
        </is>
      </c>
      <c r="B10" s="3" t="inlineStr">
        <is>
          <t>pct_deviation</t>
        </is>
      </c>
      <c r="C10" s="3" t="inlineStr">
        <is>
          <t>annual</t>
        </is>
      </c>
      <c r="D10" s="3" t="inlineStr">
        <is>
          <t>ASHRAE Guideline 14-2023 strict (FLAT PCS)</t>
        </is>
      </c>
      <c r="E10" s="3" t="n">
        <v>1</v>
      </c>
      <c r="F10" s="3" t="n">
        <v>113400</v>
      </c>
      <c r="G10" s="3" t="n">
        <v>113400</v>
      </c>
      <c r="H10" s="3" t="n">
        <v>0</v>
      </c>
      <c r="I10" s="10" t="inlineStr">
        <is>
          <t>PASS</t>
        </is>
      </c>
    </row>
    <row r="11">
      <c r="A11" s="3" t="inlineStr">
        <is>
          <t>combined_annual_discharge_cog_vs_ep</t>
        </is>
      </c>
      <c r="B11" s="3" t="inlineStr">
        <is>
          <t>pct_deviation</t>
        </is>
      </c>
      <c r="C11" s="3" t="inlineStr">
        <is>
          <t>annual</t>
        </is>
      </c>
      <c r="D11" s="3" t="inlineStr">
        <is>
          <t>ASHRAE Guideline 14-2023 strict (FLAT PCS)</t>
        </is>
      </c>
      <c r="E11" s="3" t="n">
        <v>1</v>
      </c>
      <c r="F11" s="3" t="n">
        <v>113400</v>
      </c>
      <c r="G11" s="3" t="n">
        <v>113400</v>
      </c>
      <c r="H11" s="3" t="n">
        <v>0</v>
      </c>
      <c r="I11" s="10" t="inlineStr">
        <is>
          <t>PASS</t>
        </is>
      </c>
    </row>
    <row r="12">
      <c r="A12" s="3" t="inlineStr">
        <is>
          <t>combined_bulk_rte_cog_vs_sam</t>
        </is>
      </c>
      <c r="B12" s="3" t="inlineStr">
        <is>
          <t>pct_deviation</t>
        </is>
      </c>
      <c r="C12" s="3" t="inlineStr">
        <is>
          <t>annual</t>
        </is>
      </c>
      <c r="D12" s="3" t="inlineStr">
        <is>
          <t>ASHRAE Guideline 14-2023 strict (FLAT PCS, +/-5 %)</t>
        </is>
      </c>
      <c r="E12" s="3" t="n">
        <v>5</v>
      </c>
      <c r="F12" s="3" t="n">
        <v>1</v>
      </c>
      <c r="G12" s="3" t="n">
        <v>0.97</v>
      </c>
      <c r="H12" s="3" t="n">
        <v>3.092783505154642</v>
      </c>
      <c r="I12" s="10" t="inlineStr">
        <is>
          <t>PASS</t>
        </is>
      </c>
    </row>
    <row r="13">
      <c r="A13" s="3" t="inlineStr">
        <is>
          <t>cogens_blend_dev_charge</t>
        </is>
      </c>
      <c r="B13" s="3" t="inlineStr">
        <is>
          <t>pct_deviation</t>
        </is>
      </c>
      <c r="C13" s="3" t="inlineStr">
        <is>
          <t>annual</t>
        </is>
      </c>
      <c r="D13" s="3" t="inlineStr">
        <is>
          <t>FEMP M&amp;V Tier 2 +/-5% (two-size composition)</t>
        </is>
      </c>
      <c r="E13" s="3" t="n">
        <v>5</v>
      </c>
      <c r="F13" s="3" t="n">
        <v>113400</v>
      </c>
      <c r="G13" s="3" t="n">
        <v>113400</v>
      </c>
      <c r="H13" s="3" t="n">
        <v>0</v>
      </c>
      <c r="I13" s="10" t="inlineStr">
        <is>
          <t>PASS</t>
        </is>
      </c>
    </row>
    <row r="14">
      <c r="A14" s="3" t="inlineStr">
        <is>
          <t>cogens_blend_dev_discharge</t>
        </is>
      </c>
      <c r="B14" s="3" t="inlineStr">
        <is>
          <t>pct_deviation</t>
        </is>
      </c>
      <c r="C14" s="3" t="inlineStr">
        <is>
          <t>annual</t>
        </is>
      </c>
      <c r="D14" s="3" t="inlineStr">
        <is>
          <t>FEMP M&amp;V Tier 2 +/-5%</t>
        </is>
      </c>
      <c r="E14" s="3" t="n">
        <v>5</v>
      </c>
      <c r="F14" s="3" t="n">
        <v>113400</v>
      </c>
      <c r="G14" s="3" t="n">
        <v>113400</v>
      </c>
      <c r="H14" s="3" t="n">
        <v>0</v>
      </c>
      <c r="I14" s="10" t="inlineStr">
        <is>
          <t>PASS</t>
        </is>
      </c>
    </row>
    <row r="15">
      <c r="A15" s="3" t="inlineStr">
        <is>
          <t>ep_blend_dev_charge</t>
        </is>
      </c>
      <c r="B15" s="3" t="inlineStr">
        <is>
          <t>pct_deviation</t>
        </is>
      </c>
      <c r="C15" s="3" t="inlineStr">
        <is>
          <t>annual</t>
        </is>
      </c>
      <c r="D15" s="3" t="inlineStr">
        <is>
          <t>FEMP M&amp;V Tier 2 +/-5% (reference-side composition)</t>
        </is>
      </c>
      <c r="E15" s="3" t="n">
        <v>5</v>
      </c>
      <c r="F15" s="3" t="n">
        <v>113400</v>
      </c>
      <c r="G15" s="3" t="n">
        <v>113400</v>
      </c>
      <c r="H15" s="3" t="n">
        <v>0</v>
      </c>
      <c r="I15" s="10" t="inlineStr">
        <is>
          <t>PASS</t>
        </is>
      </c>
    </row>
    <row r="16">
      <c r="A16" s="3" t="inlineStr">
        <is>
          <t>ep_blend_dev_discharge</t>
        </is>
      </c>
      <c r="B16" s="3" t="inlineStr">
        <is>
          <t>pct_deviation</t>
        </is>
      </c>
      <c r="C16" s="3" t="inlineStr">
        <is>
          <t>annual</t>
        </is>
      </c>
      <c r="D16" s="3" t="inlineStr">
        <is>
          <t>FEMP M&amp;V Tier 2 +/-5%</t>
        </is>
      </c>
      <c r="E16" s="3" t="n">
        <v>5</v>
      </c>
      <c r="F16" s="3" t="n">
        <v>113400</v>
      </c>
      <c r="G16" s="3" t="n">
        <v>113400</v>
      </c>
      <c r="H16" s="3" t="n">
        <v>0</v>
      </c>
      <c r="I16" s="10" t="inlineStr">
        <is>
          <t>PASS</t>
        </is>
      </c>
    </row>
    <row r="17">
      <c r="A17" s="3" t="inlineStr">
        <is>
          <t>cross_engine_blend_consistency_charge</t>
        </is>
      </c>
      <c r="B17" s="3" t="inlineStr">
        <is>
          <t>architectural_difference</t>
        </is>
      </c>
      <c r="C17" s="3" t="inlineStr">
        <is>
          <t>annual</t>
        </is>
      </c>
      <c r="D17" s="3" t="inlineStr">
        <is>
          <t>Cross-engine consistency (+/-3 %)</t>
        </is>
      </c>
      <c r="E17" s="3" t="n">
        <v>3</v>
      </c>
      <c r="F17" s="3" t="n">
        <v>0</v>
      </c>
      <c r="G17" s="3" t="n">
        <v>0</v>
      </c>
      <c r="H17" s="3" t="n">
        <v>0</v>
      </c>
      <c r="I17" s="10" t="inlineStr">
        <is>
          <t>PASS</t>
        </is>
      </c>
    </row>
    <row r="18">
      <c r="A18" s="3" t="inlineStr">
        <is>
          <t>cross_engine_blend_consistency_discharge</t>
        </is>
      </c>
      <c r="B18" s="3" t="inlineStr">
        <is>
          <t>architectural_difference</t>
        </is>
      </c>
      <c r="C18" s="3" t="inlineStr">
        <is>
          <t>annual</t>
        </is>
      </c>
      <c r="D18" s="3" t="inlineStr">
        <is>
          <t>Cross-engine consistency (+/-3 %)</t>
        </is>
      </c>
      <c r="E18" s="3" t="n">
        <v>3</v>
      </c>
      <c r="F18" s="3" t="n">
        <v>0</v>
      </c>
      <c r="G18" s="3" t="n">
        <v>0</v>
      </c>
      <c r="H18" s="3" t="n">
        <v>0</v>
      </c>
      <c r="I18" s="10" t="inlineStr">
        <is>
          <t>PASS</t>
        </is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00B0F0"/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CogenS vs Reference — per-step trace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2026-06-03T22:26:34Z</dcterms:created>
  <dcterms:modified xmlns:dcterms="http://purl.org/dc/terms/" xmlns:xsi="http://www.w3.org/2001/XMLSchema-instance" xsi:type="dcterms:W3CDTF">2026-06-03T22:26:34Z</dcterms:modified>
</cp:coreProperties>
</file>